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<sst xmlns="http://schemas.openxmlformats.org/spreadsheetml/2006/main" count="38" uniqueCount="38">
  <si>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</si>
  <si>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ZFV010</t>
  </si>
  <si>
    <t xml:space="preserve">m²</t>
  </si>
  <si>
    <t xml:space="preserve">Sistema Veture de paneles prefabricados para aislamiento térmico por el exterior de fachada existente.</t>
  </si>
  <si>
    <r>
      <rPr>
        <sz val="7.80"/>
        <color rgb="FF000000"/>
        <rFont val="A"/>
        <family val="2"/>
      </rPr>
      <t xml:space="preserve">Rehabilitación energética de fachada, mediante aislamiento térmico por su cara exterior, </t>
    </r>
    <r>
      <rPr>
        <b/>
        <sz val="7.80"/>
        <color rgb="FF000000"/>
        <rFont val="A"/>
        <family val="2"/>
      </rPr>
      <t xml:space="preserve">con el sistema Veture, formado por paneles aislantes prefabricados compuestos de plaquetas cerámicas de gres, color rojo, unidas a un panel rígido de poliestireno extruido, de 30 mm de espesor; fijados los paneles prefabricados al paramento soporte con tacos de poliamida, tornillos de acero cincado y dispositivos auxiliares de fijación; sellado de juntas entre paneles prefabricados con adhesivo de caucho de silicona; colocación de plaquetas individuales de unión entre paneles prefabricados con adhesivo cementoso mejorado, C2 TE S2 y rejuntado final de las plaquetas con mortero, tipo CG2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</si>
  <si>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</si>
  <si>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</si>
  <si>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</si>
  <si>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</si>
  <si>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</si>
  <si>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</si>
  <si>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mt12ppg010a</t>
  </si>
  <si>
    <t xml:space="preserve">Ud</t>
  </si>
  <si>
    <t xml:space="preserve">Panel prefabricado de 1240x600x48 mm, compuesto de plaquetas cerámicas de gres, según ISO 10545-11, color rojo, unidas a un panel rígido de poliestireno extruido, de 30 mm de espesor, resistencia a compresión &gt;= 300 kPa, resistencia térmica 0,9 m²K/W, conductividad térmica 0,034 W/(mK), Euroclase E de reacción al fuego, incluso dispositivos auxiliares de fijación y plaquetas individuales.</t>
  </si>
  <si>
    <t xml:space="preserve">mt12ppg100a</t>
  </si>
  <si>
    <t xml:space="preserve">Ud</t>
  </si>
  <si>
    <t xml:space="preserve">Taco de poliamida y tornillo de acero zincado, de 8 mm de diámetro y 100 mm de longitud.</t>
  </si>
  <si>
    <t xml:space="preserve">mt12ppg110</t>
  </si>
  <si>
    <t xml:space="preserve">Ud</t>
  </si>
  <si>
    <t xml:space="preserve">Cartucho de 310 cm³ de adhesivo de caucho de silicona.</t>
  </si>
  <si>
    <t xml:space="preserve">mt09mcr211</t>
  </si>
  <si>
    <t xml:space="preserve">kg</t>
  </si>
  <si>
    <t xml:space="preserve">Adhesivo cementoso mejorado, C2 TE S2, altamente deformable, de fraguado normal, con deslizamiento reducido y tiempo abierto ampliado, compuesto de cemento de alta resistencia, agregados seleccionados, aditivos especiales y resinas sintéticas.</t>
  </si>
  <si>
    <t xml:space="preserve">mt09mcr100a</t>
  </si>
  <si>
    <t xml:space="preserve">kg</t>
  </si>
  <si>
    <t xml:space="preserve">Mortero, tipo CG2, para juntas de 5 a 30 mm, compuesto por cementos de alta resistencia, agregados seleccionados, pigmentos y aditivos específicos.</t>
  </si>
  <si>
    <t xml:space="preserve">mo052</t>
  </si>
  <si>
    <t xml:space="preserve">h</t>
  </si>
  <si>
    <t xml:space="preserve">Montador de sistemas de fachadas prefabricadas.</t>
  </si>
  <si>
    <t xml:space="preserve">mo099</t>
  </si>
  <si>
    <t xml:space="preserve">h</t>
  </si>
  <si>
    <t xml:space="preserve">Principiante de montador de sistemas de fachadas prefabricadas.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</si>
  <si>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</si>
  <si>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</si>
  <si>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</si>
  <si>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</si>
  <si>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$ 9,14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</si>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</sst>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10" customWidth="1"/>
    <col min="4" max="4" width="21.42" customWidth="1"/>
    <col min="5" max="5" width="29.73" customWidth="1"/>
    <col min="6" max="6" width="11.80" customWidth="1"/>
    <col min="7" max="7" width="3.21" customWidth="1"/>
    <col min="8" max="8" width="3.21" customWidth="1"/>
    <col min="9" max="9" width="11.80" customWidth="1"/>
    <col min="10" max="10" width="1.75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0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60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1.420000</v>
      </c>
      <c r="H8" s="14"/>
      <c r="I8" s="16">
        <v>73.720000</v>
      </c>
      <c r="J8" s="16"/>
      <c r="K8" s="16">
        <f ca="1">ROUND(INDIRECT(ADDRESS(ROW()+(0), COLUMN()+(-4), 1))*INDIRECT(ADDRESS(ROW()+(0), COLUMN()+(-2), 1)), 2)</f>
        <v>104.680000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7.000000</v>
      </c>
      <c r="H9" s="19"/>
      <c r="I9" s="20">
        <v>0.430000</v>
      </c>
      <c r="J9" s="20"/>
      <c r="K9" s="20">
        <f ca="1">ROUND(INDIRECT(ADDRESS(ROW()+(0), COLUMN()+(-4), 1))*INDIRECT(ADDRESS(ROW()+(0), COLUMN()+(-2), 1)), 2)</f>
        <v>3.010000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0.500000</v>
      </c>
      <c r="H10" s="19"/>
      <c r="I10" s="20">
        <v>10.350000</v>
      </c>
      <c r="J10" s="20"/>
      <c r="K10" s="20">
        <f ca="1">ROUND(INDIRECT(ADDRESS(ROW()+(0), COLUMN()+(-4), 1))*INDIRECT(ADDRESS(ROW()+(0), COLUMN()+(-2), 1)), 2)</f>
        <v>5.180000</v>
      </c>
    </row>
    <row r="11" spans="1:11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0.750000</v>
      </c>
      <c r="H11" s="19"/>
      <c r="I11" s="20">
        <v>2.020000</v>
      </c>
      <c r="J11" s="20"/>
      <c r="K11" s="20">
        <f ca="1">ROUND(INDIRECT(ADDRESS(ROW()+(0), COLUMN()+(-4), 1))*INDIRECT(ADDRESS(ROW()+(0), COLUMN()+(-2), 1)), 2)</f>
        <v>1.520000</v>
      </c>
    </row>
    <row r="12" spans="1:11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8.500000</v>
      </c>
      <c r="H12" s="19"/>
      <c r="I12" s="20">
        <v>1.190000</v>
      </c>
      <c r="J12" s="20"/>
      <c r="K12" s="20">
        <f ca="1">ROUND(INDIRECT(ADDRESS(ROW()+(0), COLUMN()+(-4), 1))*INDIRECT(ADDRESS(ROW()+(0), COLUMN()+(-2), 1)), 2)</f>
        <v>10.120000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0.567000</v>
      </c>
      <c r="H13" s="19"/>
      <c r="I13" s="20">
        <v>7.940000</v>
      </c>
      <c r="J13" s="20"/>
      <c r="K13" s="20">
        <f ca="1">ROUND(INDIRECT(ADDRESS(ROW()+(0), COLUMN()+(-4), 1))*INDIRECT(ADDRESS(ROW()+(0), COLUMN()+(-2), 1)), 2)</f>
        <v>4.500000</v>
      </c>
    </row>
    <row r="14" spans="1:11" ht="12.0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3">
        <v>0.567000</v>
      </c>
      <c r="H14" s="23"/>
      <c r="I14" s="24">
        <v>4.860000</v>
      </c>
      <c r="J14" s="24"/>
      <c r="K14" s="24">
        <f ca="1">ROUND(INDIRECT(ADDRESS(ROW()+(0), COLUMN()+(-4), 1))*INDIRECT(ADDRESS(ROW()+(0), COLUMN()+(-2), 1)), 2)</f>
        <v>2.760000</v>
      </c>
    </row>
    <row r="15" spans="1:11" ht="12.00" thickBot="1" customHeight="1">
      <c r="A15" s="17"/>
      <c r="B15" s="12" t="s">
        <v>32</v>
      </c>
      <c r="C15" s="10" t="s">
        <v>33</v>
      </c>
      <c r="D15" s="10"/>
      <c r="E15" s="10"/>
      <c r="F15" s="10"/>
      <c r="G15" s="14">
        <v>2.000000</v>
      </c>
      <c r="H15" s="14"/>
      <c r="I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131.770000</v>
      </c>
      <c r="J15" s="16"/>
      <c r="K15" s="16">
        <f ca="1">ROUND(INDIRECT(ADDRESS(ROW()+(0), COLUMN()+(-4), 1))*INDIRECT(ADDRESS(ROW()+(0), COLUMN()+(-2), 1))/100, 2)</f>
        <v>2.640000</v>
      </c>
    </row>
    <row r="16" spans="1:11" ht="12.00" thickBot="1" customHeight="1">
      <c r="A16" s="22"/>
      <c r="B16" s="21" t="s">
        <v>34</v>
      </c>
      <c r="C16" s="22" t="s">
        <v>35</v>
      </c>
      <c r="D16" s="22"/>
      <c r="E16" s="22"/>
      <c r="F16" s="22"/>
      <c r="G16" s="23">
        <v>3.000000</v>
      </c>
      <c r="H16" s="23"/>
      <c r="I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134.410000</v>
      </c>
      <c r="J16" s="24"/>
      <c r="K16" s="24">
        <f ca="1">ROUND(INDIRECT(ADDRESS(ROW()+(0), COLUMN()+(-4), 1))*INDIRECT(ADDRESS(ROW()+(0), COLUMN()+(-2), 1))/100, 2)</f>
        <v>4.030000</v>
      </c>
    </row>
    <row r="17" spans="1:11" ht="12.00" thickBot="1" customHeight="1">
      <c r="A17" s="6" t="s">
        <v>36</v>
      </c>
      <c r="B17" s="7"/>
      <c r="C17" s="7"/>
      <c r="D17" s="7"/>
      <c r="E17" s="7"/>
      <c r="F17" s="7"/>
      <c r="G17" s="25"/>
      <c r="H17" s="25"/>
      <c r="I17" s="6" t="s">
        <v>37</v>
      </c>
      <c r="J17" s="6"/>
      <c r="K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138.440000</v>
      </c>
    </row>
  </sheetData>
  <mergeCells count="39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A17:F17"/>
    <mergeCell ref="G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