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<sst xmlns="http://schemas.openxmlformats.org/spreadsheetml/2006/main" count="29" uniqueCount="29">
  <si>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</si>
  <si>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ZCH040</t>
  </si>
  <si>
    <t xml:space="preserve">Ud</t>
  </si>
  <si>
    <t xml:space="preserve">Estufa a leña.</t>
  </si>
  <si>
    <r>
      <rPr>
        <b/>
        <sz val="7.80"/>
        <color rgb="FF000000"/>
        <rFont val="A"/>
        <family val="2"/>
      </rPr>
      <t xml:space="preserve">Rehabilitación energética de edificio mediante la colocación, en sustitución de equipo existente, de estufa a leña, potencia térmica nominal 7,5 kW, rendimiento 75%, volumen de calefacción, calculado con un requisito de 40 W/m³, 200 m³, revestimiento de acero color inoxidable, ventilación por convección natural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</si>
  <si>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</si>
  <si>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</si>
  <si>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</si>
  <si>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</si>
  <si>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</si>
  <si>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</si>
  <si>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mt38arc040da</t>
  </si>
  <si>
    <t xml:space="preserve">Ud</t>
  </si>
  <si>
    <t xml:space="preserve">Estufa a leña, potencia térmica nominal 7,5 kW, rendimiento 75%, volumen de calefacción, calculado con un requisito de 40 W/m³, 200 m³, revestimiento de acero color inoxidable, ventilación por convección natural, compuesta de hogar de fundición, cristal cerámico resistente a los 800°C, cajón de cenizas, aire primario y aire secundario regulables manualmente y sacude-parrilla de accionamiento exterior.</t>
  </si>
  <si>
    <t xml:space="preserve">mt38arc600b</t>
  </si>
  <si>
    <t xml:space="preserve">Ud</t>
  </si>
  <si>
    <t xml:space="preserve">Puesta en marcha y formación en el manejo de estufa a leña.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</si>
  <si>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</si>
  <si>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</si>
  <si>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</si>
  <si>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</si>
  <si>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</si>
  <si>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</si>
  <si>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</si>
  <si>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</si>
  <si>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</si>
  <si>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</si>
  <si>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$ 396,13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</si>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</sst>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88" customWidth="1"/>
    <col min="5" max="5" width="23.17" customWidth="1"/>
    <col min="6" max="6" width="15.45" customWidth="1"/>
    <col min="7" max="7" width="0.73" customWidth="1"/>
    <col min="8" max="8" width="5.68" customWidth="1"/>
    <col min="9" max="9" width="10.49" customWidth="1"/>
    <col min="10" max="10" width="3.0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2114.240000</v>
      </c>
      <c r="J8" s="16"/>
      <c r="K8" s="16">
        <f ca="1">ROUND(INDIRECT(ADDRESS(ROW()+(0), COLUMN()+(-4), 1))*INDIRECT(ADDRESS(ROW()+(0), COLUMN()+(-2), 1)), 2)</f>
        <v>2114.240000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89.730000</v>
      </c>
      <c r="J9" s="20"/>
      <c r="K9" s="20">
        <f ca="1">ROUND(INDIRECT(ADDRESS(ROW()+(0), COLUMN()+(-4), 1))*INDIRECT(ADDRESS(ROW()+(0), COLUMN()+(-2), 1)), 2)</f>
        <v>89.730000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1.094000</v>
      </c>
      <c r="H10" s="19"/>
      <c r="I10" s="20">
        <v>7.940000</v>
      </c>
      <c r="J10" s="20"/>
      <c r="K10" s="20">
        <f ca="1">ROUND(INDIRECT(ADDRESS(ROW()+(0), COLUMN()+(-4), 1))*INDIRECT(ADDRESS(ROW()+(0), COLUMN()+(-2), 1)), 2)</f>
        <v>8.690000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1.094000</v>
      </c>
      <c r="H11" s="23"/>
      <c r="I11" s="24">
        <v>4.850000</v>
      </c>
      <c r="J11" s="24"/>
      <c r="K11" s="24">
        <f ca="1">ROUND(INDIRECT(ADDRESS(ROW()+(0), COLUMN()+(-4), 1))*INDIRECT(ADDRESS(ROW()+(0), COLUMN()+(-2), 1)), 2)</f>
        <v>5.310000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2217.970000</v>
      </c>
      <c r="J12" s="16"/>
      <c r="K12" s="16">
        <f ca="1">ROUND(INDIRECT(ADDRESS(ROW()+(0), COLUMN()+(-4), 1))*INDIRECT(ADDRESS(ROW()+(0), COLUMN()+(-2), 1))/100, 2)</f>
        <v>44.360000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2262.330000</v>
      </c>
      <c r="J13" s="24"/>
      <c r="K13" s="24">
        <f ca="1">ROUND(INDIRECT(ADDRESS(ROW()+(0), COLUMN()+(-4), 1))*INDIRECT(ADDRESS(ROW()+(0), COLUMN()+(-2), 1))/100, 2)</f>
        <v>67.870000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2330.200000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