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<sst xmlns="http://schemas.openxmlformats.org/spreadsheetml/2006/main" count="20" uniqueCount="20">
  <si>
    <t xml:space="preserve"/>
  </si>
  <si>
    <t xml:space="preserve">YPC083</t>
  </si>
  <si>
    <t xml:space="preserve">m²</t>
  </si>
  <si>
    <t xml:space="preserve">Construcción de caseta provisional para depósito de almacenaje.</t>
  </si>
  <si>
    <r>
      <rPr>
        <sz val="8.25"/>
        <color rgb="FF000000"/>
        <rFont val="Arial"/>
        <family val="2"/>
      </rPr>
      <t xml:space="preserve">Ejecución, desmontaje y demolición posterior de caseta provisional para depósito de almacenaje en obra, compuesta por: fundación de concreto, losa sobre relleno sobre encachado de piedra, cerramiento de bloque de concreto, sin revestir, con hoja interior de ladrillo cerámico hueco, cubierta de panel sándwich sobre perfiles metálicos, instalación de electricidad, revestimiento de terrazo en suelos, repello y pintura en paredes, cielo raso de láminas de escayola, puertas de madera pintadas y ventanas de aluminio, con luna y rejas. El precio incluye las ayudas de albañilería.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</si>
  <si>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</si>
  <si>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</si>
  <si>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</si>
  <si>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</si>
  <si>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</si>
  <si>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</si>
  <si>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</si>
  <si>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mt50cac010c</t>
  </si>
  <si>
    <t xml:space="preserve">m²</t>
  </si>
  <si>
    <t xml:space="preserve">Construcción de caseta provisional de obra para depósito de almacenaje, compuesta por: fundación de concreto armado; losa sobre relleno de concreto sobre encachado de piedra; cerramiento de bloque de concreto, sin revestir, con hoja interior de ladrillo cerámico hueco; cubierta de panel sándwich compuesto de láminas de acero con aislamiento incorporado, sobre perfiles metálicos; instalación de electricidad y fuerza con toma exterior a 230 V; revestimiento de terrazo en suelos; repello de yeso y pintura en paredes; cielo raso de láminas de escayola; puertas de madera enrasadas y pintadas y ventanas corredizas de aluminio natural, con luna de 6 mm y rejas.</t>
  </si>
  <si>
    <t xml:space="preserve">Subtotal materiales:</t>
  </si>
  <si>
    <t xml:space="preserve">Herramientas</t>
  </si>
  <si>
    <t xml:space="preserve">%</t>
  </si>
  <si>
    <t xml:space="preserve">Herramientas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</si>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</sst>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2.04" customWidth="1"/>
    <col min="4" max="4" width="5.61" customWidth="1"/>
    <col min="5" max="5" width="75.14" customWidth="1"/>
    <col min="6" max="6" width="13.26" customWidth="1"/>
    <col min="7" max="7" width="10.03"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87.00" thickBot="1" customHeight="1">
      <c r="A10" s="1" t="s">
        <v>12</v>
      </c>
      <c r="B10" s="1"/>
      <c r="C10" s="10" t="s">
        <v>13</v>
      </c>
      <c r="D10" s="10"/>
      <c r="E10" s="1" t="s">
        <v>14</v>
      </c>
      <c r="F10" s="12">
        <v>1</v>
      </c>
      <c r="G10" s="14">
        <v>356.1</v>
      </c>
      <c r="H10" s="14">
        <f ca="1">ROUND(INDIRECT(ADDRESS(ROW()+(0), COLUMN()+(-2), 1))*INDIRECT(ADDRESS(ROW()+(0), COLUMN()+(-1), 1)), 2)</f>
        <v>356.1</v>
      </c>
    </row>
    <row r="11" spans="1:8" ht="13.50" thickBot="1" customHeight="1">
      <c r="A11" s="15"/>
      <c r="B11" s="15"/>
      <c r="C11" s="15"/>
      <c r="D11" s="15"/>
      <c r="E11" s="15"/>
      <c r="F11" s="9" t="s">
        <v>15</v>
      </c>
      <c r="G11" s="9"/>
      <c r="H11" s="17">
        <f ca="1">ROUND(SUM(INDIRECT(ADDRESS(ROW()+(-1), COLUMN()+(0), 1))), 2)</f>
        <v>356.1</v>
      </c>
    </row>
    <row r="12" spans="1:8" ht="13.50" thickBot="1" customHeight="1">
      <c r="A12" s="15">
        <v>2</v>
      </c>
      <c r="B12" s="15"/>
      <c r="C12" s="15"/>
      <c r="D12" s="15"/>
      <c r="E12" s="18" t="s">
        <v>16</v>
      </c>
      <c r="F12" s="18"/>
      <c r="G12" s="15"/>
      <c r="H12" s="15"/>
    </row>
    <row r="13" spans="1:8" ht="13.50" thickBot="1" customHeight="1">
      <c r="A13" s="19"/>
      <c r="B13" s="19"/>
      <c r="C13" s="20" t="s">
        <v>17</v>
      </c>
      <c r="D13" s="20"/>
      <c r="E13" s="19" t="s">
        <v>18</v>
      </c>
      <c r="F13" s="12">
        <v>2</v>
      </c>
      <c r="G13" s="14">
        <f ca="1">ROUND(SUM(INDIRECT(ADDRESS(ROW()+(-2), COLUMN()+(1), 1))), 2)</f>
        <v>356.1</v>
      </c>
      <c r="H13" s="14">
        <f ca="1">ROUND(INDIRECT(ADDRESS(ROW()+(0), COLUMN()+(-2), 1))*INDIRECT(ADDRESS(ROW()+(0), COLUMN()+(-1), 1))/100, 2)</f>
        <v>7.12</v>
      </c>
    </row>
    <row r="14" spans="1:8" ht="13.50" thickBot="1" customHeight="1">
      <c r="A14" s="8"/>
      <c r="B14" s="8"/>
      <c r="C14" s="8"/>
      <c r="D14" s="8"/>
      <c r="E14" s="8"/>
      <c r="F14" s="21" t="s">
        <v>19</v>
      </c>
      <c r="G14" s="21"/>
      <c r="H14" s="22">
        <f ca="1">ROUND(SUM(INDIRECT(ADDRESS(ROW()+(-1), COLUMN()+(0), 1)),INDIRECT(ADDRESS(ROW()+(-3), COLUMN()+(0), 1))), 2)</f>
        <v>363.22</v>
      </c>
    </row>
  </sheetData>
  <mergeCells count="22">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s>
  <pageMargins left="0.147638" right="0.147638" top="0.206693" bottom="0.206693" header="0.0" footer="0.0"/>
  <pageSetup paperSize="9" orientation="portrait"/>
  <rowBreaks count="0" manualBreakCount="0">
    </rowBreaks>
</worksheet>
</file>