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<sst xmlns="http://schemas.openxmlformats.org/spreadsheetml/2006/main" count="79" uniqueCount="79">
  <si>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</si>
  <si>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UAP020</t>
  </si>
  <si>
    <t xml:space="preserve">Ud</t>
  </si>
  <si>
    <t xml:space="preserve">Buzón con dispositivo de caída.</t>
  </si>
  <si>
    <r>
      <rPr>
        <sz val="8.25"/>
        <color rgb="FF000000"/>
        <rFont val="Arial"/>
        <family val="2"/>
      </rPr>
      <t xml:space="preserve">Buzón con dispositivo de caída, de 1,00 m de diámetro interior y de 1,6 m de altura útil interior, de mampostería de ladrillo cerámico macizo de 1 pie de espesor recibido con mortero de cemento, confeccionado en obra, dosificación 1:6, repello y bruñido por el interior con mortero de cemento, confeccionado en obra, con aditivo hidrófugo, dosificación 1:3 y elementos prefabricados de concreto simple, sobre losa sobre relleno de 25 cm de espesor de concreto armado f'c=280 kg/cm² (4000 psi), clase de exposición F0 S1 P1 C1, tamaño máximo del agregado 25 mm (1" ASTM Nº 57), consistencia blanda ligeramente armada con malla electrosoldada, con cierre de tapa circular con bloqueo y marco de fundición carga de rotura 400 kN, instalado en calzadas de calles, incluyendo las peatonales, o zonas de estacionamiento colectivo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</si>
  <si>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</si>
  <si>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</si>
  <si>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</si>
  <si>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</si>
  <si>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</si>
  <si>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</si>
  <si>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</si>
  <si>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mt10haf100knc</t>
  </si>
  <si>
    <t xml:space="preserve">m³</t>
  </si>
  <si>
    <t xml:space="preserve">Concreto f'c=280 kg/cm² (4000 psi), clase de exposición F0 S1 P1 C1, tamaño máximo del agregado 25 mm (1" ASTM Nº 57), consistencia blanda, premezclado, según ACI 318.</t>
  </si>
  <si>
    <t xml:space="preserve">mt07ame120ii</t>
  </si>
  <si>
    <t xml:space="preserve">m²</t>
  </si>
  <si>
    <t xml:space="preserve">Malla electrosoldada tipo 6x6 2/2 de acero Grado 70, con varillas lisas espaciadas 15,24x15,24 cm de 6,65 mm de diámetro, según ASTM A 185 y ASTM A 497.</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</si>
  <si>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</si>
  <si>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</si>
  <si>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</si>
  <si>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</si>
  <si>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</si>
  <si>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</si>
  <si>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</si>
  <si>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</si>
  <si>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</si>
  <si>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</si>
  <si>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</si>
  <si>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</si>
  <si>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</si>
  <si>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</si>
  <si>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</si>
  <si>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</si>
  <si>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</si>
  <si>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</si>
  <si>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mt36tie010ig</t>
  </si>
  <si>
    <t xml:space="preserve">m</t>
  </si>
  <si>
    <t xml:space="preserve">Tubo de PVC, serie B, de 200 mm de diámetro y 3,9 mm de espesor, con extremo abocardado, con el precio incrementado el 30% en concepto de accesorios y piezas especiales.</t>
  </si>
  <si>
    <t xml:space="preserve">mt10hmf100anc</t>
  </si>
  <si>
    <t xml:space="preserve">m³</t>
  </si>
  <si>
    <t xml:space="preserve">Concreto simple f'c=210 kg/cm² (3000 psi), clase de exposición F0 S0 P0 C0, tamaño máximo del agregado 25 mm (1" ASTM Nº 57), consistencia plástica, premezclado, según ACI 318.</t>
  </si>
  <si>
    <t xml:space="preserve">mt46phm010b</t>
  </si>
  <si>
    <t xml:space="preserve">Ud</t>
  </si>
  <si>
    <t xml:space="preserve">Anillo prefabricado de concreto simple, con unión rígida machihembrada con junta de goma, de 100 cm de diámetro interior y 50 cm de altura, resistencia a compresión mayor de 250 kg/cm², para formación de pozo de registro.</t>
  </si>
  <si>
    <t xml:space="preserve">mt46phm020b</t>
  </si>
  <si>
    <t xml:space="preserve">Ud</t>
  </si>
  <si>
    <t xml:space="preserve">Cono asimétrico prefabricado de concreto simple, con unión rígida machihembrada con junta de goma, de 100 a 60 cm de diámetro interior y 60 cm de altura, resistencia a compresión mayor de 250 kg/cm², para formación de pozo de registro.</t>
  </si>
  <si>
    <t xml:space="preserve">mt46thb110b</t>
  </si>
  <si>
    <t xml:space="preserve">kg</t>
  </si>
  <si>
    <t xml:space="preserve">Lubricante para unión con junta elástica, en pozos de registro prefabricados.</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</si>
  <si>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</si>
  <si>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</si>
  <si>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de seguridad.</t>
  </si>
  <si>
    <t xml:space="preserve">mt46phm050</t>
  </si>
  <si>
    <t xml:space="preserve">Ud</t>
  </si>
  <si>
    <t xml:space="preserve">Pate de polipropileno conformado en U, para pozo, de 330x160 mm, sección transversal de D=25 mm.</t>
  </si>
  <si>
    <t xml:space="preserve">Subtotal materiales:</t>
  </si>
  <si>
    <t xml:space="preserve">Equipo y maquinaria</t>
  </si>
  <si>
    <t xml:space="preserve">mq04cag010a</t>
  </si>
  <si>
    <t xml:space="preserve">h</t>
  </si>
  <si>
    <t xml:space="preserve">Camión con grúa de hasta 6 t.</t>
  </si>
  <si>
    <t xml:space="preserve">mq06hor010</t>
  </si>
  <si>
    <t xml:space="preserve">h</t>
  </si>
  <si>
    <t xml:space="preserve">Concretera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</si>
  <si>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</si>
  <si>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</si>
  <si>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</si>
  <si>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</si>
  <si>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</si>
  <si>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</si>
  <si>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</si>
  <si>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</si>
  <si>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</si>
  <si>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</si>
  <si>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</si>
  <si>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</si>
  <si>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$ 47,67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</si>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</sst>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7.49"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0.675</v>
      </c>
      <c r="F10" s="12">
        <v>131.64</v>
      </c>
      <c r="G10" s="12">
        <f ca="1">ROUND(INDIRECT(ADDRESS(ROW()+(0), COLUMN()+(-2), 1))*INDIRECT(ADDRESS(ROW()+(0), COLUMN()+(-1), 1)), 2)</f>
        <v>88.86</v>
      </c>
    </row>
    <row r="11" spans="1:7" ht="34.50" thickBot="1" customHeight="1">
      <c r="A11" s="1" t="s">
        <v>15</v>
      </c>
      <c r="B11" s="1"/>
      <c r="C11" s="10" t="s">
        <v>16</v>
      </c>
      <c r="D11" s="1" t="s">
        <v>17</v>
      </c>
      <c r="E11" s="11">
        <v>2.25</v>
      </c>
      <c r="F11" s="12">
        <v>4.31</v>
      </c>
      <c r="G11" s="12">
        <f ca="1">ROUND(INDIRECT(ADDRESS(ROW()+(0), COLUMN()+(-2), 1))*INDIRECT(ADDRESS(ROW()+(0), COLUMN()+(-1), 1)), 2)</f>
        <v>9.7</v>
      </c>
    </row>
    <row r="12" spans="1:7" ht="34.50" thickBot="1" customHeight="1">
      <c r="A12" s="1" t="s">
        <v>18</v>
      </c>
      <c r="B12" s="1"/>
      <c r="C12" s="10" t="s">
        <v>19</v>
      </c>
      <c r="D12" s="1" t="s">
        <v>20</v>
      </c>
      <c r="E12" s="11">
        <v>0.466</v>
      </c>
      <c r="F12" s="12">
        <v>136.83</v>
      </c>
      <c r="G12" s="12">
        <f ca="1">ROUND(INDIRECT(ADDRESS(ROW()+(0), COLUMN()+(-2), 1))*INDIRECT(ADDRESS(ROW()+(0), COLUMN()+(-1), 1)), 2)</f>
        <v>63.76</v>
      </c>
    </row>
    <row r="13" spans="1:7" ht="24.00" thickBot="1" customHeight="1">
      <c r="A13" s="1" t="s">
        <v>21</v>
      </c>
      <c r="B13" s="1"/>
      <c r="C13" s="10" t="s">
        <v>22</v>
      </c>
      <c r="D13" s="1" t="s">
        <v>23</v>
      </c>
      <c r="E13" s="11">
        <v>220</v>
      </c>
      <c r="F13" s="12">
        <v>0.73</v>
      </c>
      <c r="G13" s="12">
        <f ca="1">ROUND(INDIRECT(ADDRESS(ROW()+(0), COLUMN()+(-2), 1))*INDIRECT(ADDRESS(ROW()+(0), COLUMN()+(-1), 1)), 2)</f>
        <v>160.6</v>
      </c>
    </row>
    <row r="14" spans="1:7" ht="13.50" thickBot="1" customHeight="1">
      <c r="A14" s="1" t="s">
        <v>24</v>
      </c>
      <c r="B14" s="1"/>
      <c r="C14" s="10" t="s">
        <v>25</v>
      </c>
      <c r="D14" s="1" t="s">
        <v>26</v>
      </c>
      <c r="E14" s="11">
        <v>0.048</v>
      </c>
      <c r="F14" s="12">
        <v>2.04</v>
      </c>
      <c r="G14" s="12">
        <f ca="1">ROUND(INDIRECT(ADDRESS(ROW()+(0), COLUMN()+(-2), 1))*INDIRECT(ADDRESS(ROW()+(0), COLUMN()+(-1), 1)), 2)</f>
        <v>0.1</v>
      </c>
    </row>
    <row r="15" spans="1:7" ht="13.50" thickBot="1" customHeight="1">
      <c r="A15" s="1" t="s">
        <v>27</v>
      </c>
      <c r="B15" s="1"/>
      <c r="C15" s="10" t="s">
        <v>28</v>
      </c>
      <c r="D15" s="1" t="s">
        <v>29</v>
      </c>
      <c r="E15" s="11">
        <v>0.38</v>
      </c>
      <c r="F15" s="12">
        <v>23.95</v>
      </c>
      <c r="G15" s="12">
        <f ca="1">ROUND(INDIRECT(ADDRESS(ROW()+(0), COLUMN()+(-2), 1))*INDIRECT(ADDRESS(ROW()+(0), COLUMN()+(-1), 1)), 2)</f>
        <v>9.1</v>
      </c>
    </row>
    <row r="16" spans="1:7" ht="13.50" thickBot="1" customHeight="1">
      <c r="A16" s="1" t="s">
        <v>30</v>
      </c>
      <c r="B16" s="1"/>
      <c r="C16" s="10" t="s">
        <v>31</v>
      </c>
      <c r="D16" s="1" t="s">
        <v>32</v>
      </c>
      <c r="E16" s="11">
        <v>72.274</v>
      </c>
      <c r="F16" s="12">
        <v>0.2</v>
      </c>
      <c r="G16" s="12">
        <f ca="1">ROUND(INDIRECT(ADDRESS(ROW()+(0), COLUMN()+(-2), 1))*INDIRECT(ADDRESS(ROW()+(0), COLUMN()+(-1), 1)), 2)</f>
        <v>14.45</v>
      </c>
    </row>
    <row r="17" spans="1:7" ht="13.50" thickBot="1" customHeight="1">
      <c r="A17" s="1" t="s">
        <v>33</v>
      </c>
      <c r="B17" s="1"/>
      <c r="C17" s="10" t="s">
        <v>34</v>
      </c>
      <c r="D17" s="1" t="s">
        <v>35</v>
      </c>
      <c r="E17" s="11">
        <v>0.565</v>
      </c>
      <c r="F17" s="12">
        <v>1.63</v>
      </c>
      <c r="G17" s="12">
        <f ca="1">ROUND(INDIRECT(ADDRESS(ROW()+(0), COLUMN()+(-2), 1))*INDIRECT(ADDRESS(ROW()+(0), COLUMN()+(-1), 1)), 2)</f>
        <v>0.92</v>
      </c>
    </row>
    <row r="18" spans="1:7" ht="34.50" thickBot="1" customHeight="1">
      <c r="A18" s="1" t="s">
        <v>36</v>
      </c>
      <c r="B18" s="1"/>
      <c r="C18" s="10" t="s">
        <v>37</v>
      </c>
      <c r="D18" s="1" t="s">
        <v>38</v>
      </c>
      <c r="E18" s="11">
        <v>1.3</v>
      </c>
      <c r="F18" s="12">
        <v>22.41</v>
      </c>
      <c r="G18" s="12">
        <f ca="1">ROUND(INDIRECT(ADDRESS(ROW()+(0), COLUMN()+(-2), 1))*INDIRECT(ADDRESS(ROW()+(0), COLUMN()+(-1), 1)), 2)</f>
        <v>29.13</v>
      </c>
    </row>
    <row r="19" spans="1:7" ht="34.50" thickBot="1" customHeight="1">
      <c r="A19" s="1" t="s">
        <v>39</v>
      </c>
      <c r="B19" s="1"/>
      <c r="C19" s="10" t="s">
        <v>40</v>
      </c>
      <c r="D19" s="1" t="s">
        <v>41</v>
      </c>
      <c r="E19" s="11">
        <v>0.151</v>
      </c>
      <c r="F19" s="12">
        <v>118.11</v>
      </c>
      <c r="G19" s="12">
        <f ca="1">ROUND(INDIRECT(ADDRESS(ROW()+(0), COLUMN()+(-2), 1))*INDIRECT(ADDRESS(ROW()+(0), COLUMN()+(-1), 1)), 2)</f>
        <v>17.83</v>
      </c>
    </row>
    <row r="20" spans="1:7" ht="34.50" thickBot="1" customHeight="1">
      <c r="A20" s="1" t="s">
        <v>42</v>
      </c>
      <c r="B20" s="1"/>
      <c r="C20" s="10" t="s">
        <v>43</v>
      </c>
      <c r="D20" s="1" t="s">
        <v>44</v>
      </c>
      <c r="E20" s="11">
        <v>1</v>
      </c>
      <c r="F20" s="12">
        <v>56.93</v>
      </c>
      <c r="G20" s="12">
        <f ca="1">ROUND(INDIRECT(ADDRESS(ROW()+(0), COLUMN()+(-2), 1))*INDIRECT(ADDRESS(ROW()+(0), COLUMN()+(-1), 1)), 2)</f>
        <v>56.93</v>
      </c>
    </row>
    <row r="21" spans="1:7" ht="45.00" thickBot="1" customHeight="1">
      <c r="A21" s="1" t="s">
        <v>45</v>
      </c>
      <c r="B21" s="1"/>
      <c r="C21" s="10" t="s">
        <v>46</v>
      </c>
      <c r="D21" s="1" t="s">
        <v>47</v>
      </c>
      <c r="E21" s="11">
        <v>1</v>
      </c>
      <c r="F21" s="12">
        <v>80.41</v>
      </c>
      <c r="G21" s="12">
        <f ca="1">ROUND(INDIRECT(ADDRESS(ROW()+(0), COLUMN()+(-2), 1))*INDIRECT(ADDRESS(ROW()+(0), COLUMN()+(-1), 1)), 2)</f>
        <v>80.41</v>
      </c>
    </row>
    <row r="22" spans="1:7" ht="13.50" thickBot="1" customHeight="1">
      <c r="A22" s="1" t="s">
        <v>48</v>
      </c>
      <c r="B22" s="1"/>
      <c r="C22" s="10" t="s">
        <v>49</v>
      </c>
      <c r="D22" s="1" t="s">
        <v>50</v>
      </c>
      <c r="E22" s="11">
        <v>0.007</v>
      </c>
      <c r="F22" s="12">
        <v>4.05</v>
      </c>
      <c r="G22" s="12">
        <f ca="1">ROUND(INDIRECT(ADDRESS(ROW()+(0), COLUMN()+(-2), 1))*INDIRECT(ADDRESS(ROW()+(0), COLUMN()+(-1), 1)), 2)</f>
        <v>0.03</v>
      </c>
    </row>
    <row r="23" spans="1:7" ht="45.00" thickBot="1" customHeight="1">
      <c r="A23" s="1" t="s">
        <v>51</v>
      </c>
      <c r="B23" s="1"/>
      <c r="C23" s="10" t="s">
        <v>52</v>
      </c>
      <c r="D23" s="1" t="s">
        <v>53</v>
      </c>
      <c r="E23" s="11">
        <v>1</v>
      </c>
      <c r="F23" s="12">
        <v>165.37</v>
      </c>
      <c r="G23" s="12">
        <f ca="1">ROUND(INDIRECT(ADDRESS(ROW()+(0), COLUMN()+(-2), 1))*INDIRECT(ADDRESS(ROW()+(0), COLUMN()+(-1), 1)), 2)</f>
        <v>165.37</v>
      </c>
    </row>
    <row r="24" spans="1:7" ht="24.00" thickBot="1" customHeight="1">
      <c r="A24" s="1" t="s">
        <v>54</v>
      </c>
      <c r="B24" s="1"/>
      <c r="C24" s="10" t="s">
        <v>55</v>
      </c>
      <c r="D24" s="1" t="s">
        <v>56</v>
      </c>
      <c r="E24" s="13">
        <v>4</v>
      </c>
      <c r="F24" s="14">
        <v>6.69</v>
      </c>
      <c r="G24" s="14">
        <f ca="1">ROUND(INDIRECT(ADDRESS(ROW()+(0), COLUMN()+(-2), 1))*INDIRECT(ADDRESS(ROW()+(0), COLUMN()+(-1), 1)), 2)</f>
        <v>26.76</v>
      </c>
    </row>
    <row r="25" spans="1:7" ht="13.50" thickBot="1" customHeight="1">
      <c r="A25" s="15"/>
      <c r="B25" s="15"/>
      <c r="C25" s="15"/>
      <c r="D25" s="15"/>
      <c r="E25" s="9" t="s">
        <v>57</v>
      </c>
      <c r="F25" s="9"/>
      <c r="G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723.95</v>
      </c>
    </row>
    <row r="26" spans="1:7" ht="13.50" thickBot="1" customHeight="1">
      <c r="A26" s="15">
        <v>2</v>
      </c>
      <c r="B26" s="15"/>
      <c r="C26" s="15"/>
      <c r="D26" s="18" t="s">
        <v>58</v>
      </c>
      <c r="E26" s="18"/>
      <c r="F26" s="15"/>
      <c r="G26" s="15"/>
    </row>
    <row r="27" spans="1:7" ht="13.50" thickBot="1" customHeight="1">
      <c r="A27" s="1" t="s">
        <v>59</v>
      </c>
      <c r="B27" s="1"/>
      <c r="C27" s="10" t="s">
        <v>60</v>
      </c>
      <c r="D27" s="1" t="s">
        <v>61</v>
      </c>
      <c r="E27" s="11">
        <v>0.232</v>
      </c>
      <c r="F27" s="12">
        <v>65.77</v>
      </c>
      <c r="G27" s="12">
        <f ca="1">ROUND(INDIRECT(ADDRESS(ROW()+(0), COLUMN()+(-2), 1))*INDIRECT(ADDRESS(ROW()+(0), COLUMN()+(-1), 1)), 2)</f>
        <v>15.26</v>
      </c>
    </row>
    <row r="28" spans="1:7" ht="13.50" thickBot="1" customHeight="1">
      <c r="A28" s="1" t="s">
        <v>62</v>
      </c>
      <c r="B28" s="1"/>
      <c r="C28" s="10" t="s">
        <v>63</v>
      </c>
      <c r="D28" s="1" t="s">
        <v>64</v>
      </c>
      <c r="E28" s="13">
        <v>0.194</v>
      </c>
      <c r="F28" s="14">
        <v>4.1</v>
      </c>
      <c r="G28" s="14">
        <f ca="1">ROUND(INDIRECT(ADDRESS(ROW()+(0), COLUMN()+(-2), 1))*INDIRECT(ADDRESS(ROW()+(0), COLUMN()+(-1), 1)), 2)</f>
        <v>0.8</v>
      </c>
    </row>
    <row r="29" spans="1:7" ht="13.50" thickBot="1" customHeight="1">
      <c r="A29" s="15"/>
      <c r="B29" s="15"/>
      <c r="C29" s="15"/>
      <c r="D29" s="15"/>
      <c r="E29" s="9" t="s">
        <v>65</v>
      </c>
      <c r="F29" s="9"/>
      <c r="G29" s="17">
        <f ca="1">ROUND(SUM(INDIRECT(ADDRESS(ROW()+(-1), COLUMN()+(0), 1)),INDIRECT(ADDRESS(ROW()+(-2), COLUMN()+(0), 1))), 2)</f>
        <v>16.06</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7.24</v>
      </c>
      <c r="F31" s="12">
        <v>17.84</v>
      </c>
      <c r="G31" s="12">
        <f ca="1">ROUND(INDIRECT(ADDRESS(ROW()+(0), COLUMN()+(-2), 1))*INDIRECT(ADDRESS(ROW()+(0), COLUMN()+(-1), 1)), 2)</f>
        <v>129.16</v>
      </c>
    </row>
    <row r="32" spans="1:7" ht="13.50" thickBot="1" customHeight="1">
      <c r="A32" s="1" t="s">
        <v>70</v>
      </c>
      <c r="B32" s="1"/>
      <c r="C32" s="10" t="s">
        <v>71</v>
      </c>
      <c r="D32" s="1" t="s">
        <v>72</v>
      </c>
      <c r="E32" s="13">
        <v>5.735</v>
      </c>
      <c r="F32" s="14">
        <v>11.44</v>
      </c>
      <c r="G32" s="14">
        <f ca="1">ROUND(INDIRECT(ADDRESS(ROW()+(0), COLUMN()+(-2), 1))*INDIRECT(ADDRESS(ROW()+(0), COLUMN()+(-1), 1)), 2)</f>
        <v>65.61</v>
      </c>
    </row>
    <row r="33" spans="1:7" ht="13.50" thickBot="1" customHeight="1">
      <c r="A33" s="15"/>
      <c r="B33" s="15"/>
      <c r="C33" s="15"/>
      <c r="D33" s="15"/>
      <c r="E33" s="9" t="s">
        <v>73</v>
      </c>
      <c r="F33" s="9"/>
      <c r="G33" s="17">
        <f ca="1">ROUND(SUM(INDIRECT(ADDRESS(ROW()+(-1), COLUMN()+(0), 1)),INDIRECT(ADDRESS(ROW()+(-2), COLUMN()+(0), 1))), 2)</f>
        <v>194.77</v>
      </c>
    </row>
    <row r="34" spans="1:7" ht="13.50" thickBot="1" customHeight="1">
      <c r="A34" s="15">
        <v>4</v>
      </c>
      <c r="B34" s="15"/>
      <c r="C34" s="15"/>
      <c r="D34" s="18" t="s">
        <v>74</v>
      </c>
      <c r="E34" s="18"/>
      <c r="F34" s="15"/>
      <c r="G34" s="15"/>
    </row>
    <row r="35" spans="1:7" ht="13.50" thickBot="1" customHeight="1">
      <c r="A35" s="19"/>
      <c r="B35" s="19"/>
      <c r="C35" s="20" t="s">
        <v>75</v>
      </c>
      <c r="D35" s="19" t="s">
        <v>76</v>
      </c>
      <c r="E35" s="13">
        <v>2</v>
      </c>
      <c r="F35" s="14">
        <f ca="1">ROUND(SUM(INDIRECT(ADDRESS(ROW()+(-2), COLUMN()+(1), 1)),INDIRECT(ADDRESS(ROW()+(-6), COLUMN()+(1), 1)),INDIRECT(ADDRESS(ROW()+(-10), COLUMN()+(1), 1))), 2)</f>
        <v>934.78</v>
      </c>
      <c r="G35" s="14">
        <f ca="1">ROUND(INDIRECT(ADDRESS(ROW()+(0), COLUMN()+(-2), 1))*INDIRECT(ADDRESS(ROW()+(0), COLUMN()+(-1), 1))/100, 2)</f>
        <v>18.7</v>
      </c>
    </row>
    <row r="36" spans="1:7" ht="13.50" thickBot="1" customHeight="1">
      <c r="A36" s="21" t="s">
        <v>77</v>
      </c>
      <c r="B36" s="21"/>
      <c r="C36" s="22"/>
      <c r="D36" s="23"/>
      <c r="E36" s="24" t="s">
        <v>78</v>
      </c>
      <c r="F36" s="25"/>
      <c r="G36" s="26">
        <f ca="1">ROUND(SUM(INDIRECT(ADDRESS(ROW()+(-1), COLUMN()+(0), 1)),INDIRECT(ADDRESS(ROW()+(-3), COLUMN()+(0), 1)),INDIRECT(ADDRESS(ROW()+(-7), COLUMN()+(0), 1)),INDIRECT(ADDRESS(ROW()+(-11), COLUMN()+(0), 1))), 2)</f>
        <v>953.48</v>
      </c>
    </row>
  </sheetData>
  <mergeCells count="40">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E25:F25"/>
    <mergeCell ref="A26:B26"/>
    <mergeCell ref="D26:E26"/>
    <mergeCell ref="A27:B27"/>
    <mergeCell ref="A28:B28"/>
    <mergeCell ref="A29:B29"/>
    <mergeCell ref="E29:F29"/>
    <mergeCell ref="A30:B30"/>
    <mergeCell ref="D30:E30"/>
    <mergeCell ref="A31:B31"/>
    <mergeCell ref="A32:B32"/>
    <mergeCell ref="A33:B33"/>
    <mergeCell ref="E33:F33"/>
    <mergeCell ref="A34:B34"/>
    <mergeCell ref="D34:E34"/>
    <mergeCell ref="A35:B35"/>
    <mergeCell ref="A36:D36"/>
    <mergeCell ref="E36:F36"/>
  </mergeCells>
  <pageMargins left="0.147638" right="0.147638" top="0.206693" bottom="0.206693" header="0.0" footer="0.0"/>
  <pageSetup paperSize="9" orientation="portrait"/>
  <rowBreaks count="0" manualBreakCount="0">
    </rowBreaks>
</worksheet>
</file>