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<sst xmlns="http://schemas.openxmlformats.org/spreadsheetml/2006/main" count="41" uniqueCount="41">
  <si>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</si>
  <si>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</si>
  <si>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</si>
  <si>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</si>
  <si>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de interior, para uso en ambiente seco, de 19 mm de espesor y cantos termoplásticos de ABS;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tiradores, pomos, sistemas de apertura automática, y otros herrajes de la serie básica, fijados en los frentes de cocina. El precio no incluye el sobre, los electrodomésticos ni la pileta.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</si>
  <si>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</si>
  <si>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</si>
  <si>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</si>
  <si>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</si>
  <si>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</si>
  <si>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</si>
  <si>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</si>
  <si>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</si>
  <si>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</si>
  <si>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</si>
  <si>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</si>
  <si>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</si>
  <si>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</si>
  <si>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mt32mme020abaa</t>
  </si>
  <si>
    <t xml:space="preserve">m</t>
  </si>
  <si>
    <t xml:space="preserve">Frente melamínico para muebles bajos de cocina de 70 cm de altura, compuesto por un núcleo de tablero de partículas de interior, para uso en ambiente seco, de 19 mm de espesor, acabado brillo con papel decorativo de color beige, impregnado con resina melamínica y cantos termoplásticos de ABS. Incluso tiradores, pomos, sistemas de apertura automática, y otros herrajes de la serie básica.</t>
  </si>
  <si>
    <t xml:space="preserve">mt32mme010abaa</t>
  </si>
  <si>
    <t xml:space="preserve">m</t>
  </si>
  <si>
    <t xml:space="preserve">Frente melamínico para muebles altos de cocina de 70 cm de altura, compuesto por un núcleo de tablero de partículas de interior, para uso en ambiente seco, de 19 mm de espesor, acabado brillo con papel decorativo de color beige, impregnado con resina melamínica y cantos termoplásticos de ABS. Incluso parte proporcional de tiradores, pomos, sistemas de apertura automática, y otros herrajes de la serie básica.</t>
  </si>
  <si>
    <t xml:space="preserve">mt32mme021aba</t>
  </si>
  <si>
    <t xml:space="preserve">m</t>
  </si>
  <si>
    <t xml:space="preserve">Zócalo melamínico para muebles bajos de cocina, compuesto por un núcleo de tablero de partículas de interior, para uso en ambiente seco,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</si>
  <si>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</si>
  <si>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</si>
  <si>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</si>
  <si>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</si>
  <si>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Carpintero.</t>
  </si>
  <si>
    <t xml:space="preserve">mo058</t>
  </si>
  <si>
    <t xml:space="preserve">h</t>
  </si>
  <si>
    <t xml:space="preserve">Principiante de carpintero.</t>
  </si>
  <si>
    <t xml:space="preserve">Subtotal mano de obra:</t>
  </si>
  <si>
    <t xml:space="preserve">Herramientas</t>
  </si>
  <si>
    <t xml:space="preserve">%</t>
  </si>
  <si>
    <t xml:space="preserve">Herramientas</t>
  </si>
  <si>
    <t xml:space="preserve">Coste de mantenimiento decenal: $ 526,26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</si>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</sst>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70.7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118.18</v>
      </c>
      <c r="H10" s="12">
        <f ca="1">ROUND(INDIRECT(ADDRESS(ROW()+(0), COLUMN()+(-2), 1))*INDIRECT(ADDRESS(ROW()+(0), COLUMN()+(-1), 1)), 2)</f>
        <v>413.63</v>
      </c>
    </row>
    <row r="11" spans="1:8" ht="66.00" thickBot="1" customHeight="1">
      <c r="A11" s="1" t="s">
        <v>15</v>
      </c>
      <c r="B11" s="1"/>
      <c r="C11" s="1"/>
      <c r="D11" s="10" t="s">
        <v>16</v>
      </c>
      <c r="E11" s="1" t="s">
        <v>17</v>
      </c>
      <c r="F11" s="11">
        <v>3.5</v>
      </c>
      <c r="G11" s="12">
        <v>119.66</v>
      </c>
      <c r="H11" s="12">
        <f ca="1">ROUND(INDIRECT(ADDRESS(ROW()+(0), COLUMN()+(-2), 1))*INDIRECT(ADDRESS(ROW()+(0), COLUMN()+(-1), 1)), 2)</f>
        <v>418.81</v>
      </c>
    </row>
    <row r="12" spans="1:8" ht="55.50" thickBot="1" customHeight="1">
      <c r="A12" s="1" t="s">
        <v>18</v>
      </c>
      <c r="B12" s="1"/>
      <c r="C12" s="1"/>
      <c r="D12" s="10" t="s">
        <v>19</v>
      </c>
      <c r="E12" s="1" t="s">
        <v>20</v>
      </c>
      <c r="F12" s="11">
        <v>3.5</v>
      </c>
      <c r="G12" s="12">
        <v>48.4</v>
      </c>
      <c r="H12" s="12">
        <f ca="1">ROUND(INDIRECT(ADDRESS(ROW()+(0), COLUMN()+(-2), 1))*INDIRECT(ADDRESS(ROW()+(0), COLUMN()+(-1), 1)), 2)</f>
        <v>169.4</v>
      </c>
    </row>
    <row r="13" spans="1:8" ht="66.00" thickBot="1" customHeight="1">
      <c r="A13" s="1" t="s">
        <v>21</v>
      </c>
      <c r="B13" s="1"/>
      <c r="C13" s="1"/>
      <c r="D13" s="10" t="s">
        <v>22</v>
      </c>
      <c r="E13" s="1" t="s">
        <v>23</v>
      </c>
      <c r="F13" s="11">
        <v>3.5</v>
      </c>
      <c r="G13" s="12">
        <v>64.54</v>
      </c>
      <c r="H13" s="12">
        <f ca="1">ROUND(INDIRECT(ADDRESS(ROW()+(0), COLUMN()+(-2), 1))*INDIRECT(ADDRESS(ROW()+(0), COLUMN()+(-1), 1)), 2)</f>
        <v>225.89</v>
      </c>
    </row>
    <row r="14" spans="1:8" ht="45.00" thickBot="1" customHeight="1">
      <c r="A14" s="1" t="s">
        <v>24</v>
      </c>
      <c r="B14" s="1"/>
      <c r="C14" s="1"/>
      <c r="D14" s="10" t="s">
        <v>25</v>
      </c>
      <c r="E14" s="1" t="s">
        <v>26</v>
      </c>
      <c r="F14" s="13">
        <v>3.5</v>
      </c>
      <c r="G14" s="14">
        <v>11.29</v>
      </c>
      <c r="H14" s="14">
        <f ca="1">ROUND(INDIRECT(ADDRESS(ROW()+(0), COLUMN()+(-2), 1))*INDIRECT(ADDRESS(ROW()+(0), COLUMN()+(-1), 1)), 2)</f>
        <v>39.52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1267.25</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6.987</v>
      </c>
      <c r="G17" s="12">
        <v>18.1</v>
      </c>
      <c r="H17" s="12">
        <f ca="1">ROUND(INDIRECT(ADDRESS(ROW()+(0), COLUMN()+(-2), 1))*INDIRECT(ADDRESS(ROW()+(0), COLUMN()+(-1), 1)), 2)</f>
        <v>126.46</v>
      </c>
    </row>
    <row r="18" spans="1:8" ht="13.50" thickBot="1" customHeight="1">
      <c r="A18" s="1" t="s">
        <v>32</v>
      </c>
      <c r="B18" s="1"/>
      <c r="C18" s="1"/>
      <c r="D18" s="10" t="s">
        <v>33</v>
      </c>
      <c r="E18" s="1" t="s">
        <v>34</v>
      </c>
      <c r="F18" s="13">
        <v>6.987</v>
      </c>
      <c r="G18" s="14">
        <v>11.51</v>
      </c>
      <c r="H18" s="14">
        <f ca="1">ROUND(INDIRECT(ADDRESS(ROW()+(0), COLUMN()+(-2), 1))*INDIRECT(ADDRESS(ROW()+(0), COLUMN()+(-1), 1)), 2)</f>
        <v>80.42</v>
      </c>
    </row>
    <row r="19" spans="1:8" ht="13.50" thickBot="1" customHeight="1">
      <c r="A19" s="15"/>
      <c r="B19" s="15"/>
      <c r="C19" s="15"/>
      <c r="D19" s="15"/>
      <c r="E19" s="15"/>
      <c r="F19" s="9" t="s">
        <v>35</v>
      </c>
      <c r="G19" s="9"/>
      <c r="H19" s="17">
        <f ca="1">ROUND(SUM(INDIRECT(ADDRESS(ROW()+(-1), COLUMN()+(0), 1)),INDIRECT(ADDRESS(ROW()+(-2), COLUMN()+(0), 1))), 2)</f>
        <v>206.88</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1474.13</v>
      </c>
      <c r="H21" s="14">
        <f ca="1">ROUND(INDIRECT(ADDRESS(ROW()+(0), COLUMN()+(-2), 1))*INDIRECT(ADDRESS(ROW()+(0), COLUMN()+(-1), 1))/100, 2)</f>
        <v>29.48</v>
      </c>
    </row>
    <row r="22" spans="1:8" ht="13.50" thickBot="1" customHeight="1">
      <c r="A22" s="21" t="s">
        <v>39</v>
      </c>
      <c r="B22" s="21"/>
      <c r="C22" s="21"/>
      <c r="D22" s="22"/>
      <c r="E22" s="23"/>
      <c r="F22" s="24" t="s">
        <v>40</v>
      </c>
      <c r="G22" s="25"/>
      <c r="H22" s="26">
        <f ca="1">ROUND(SUM(INDIRECT(ADDRESS(ROW()+(-1), COLUMN()+(0), 1)),INDIRECT(ADDRESS(ROW()+(-3), COLUMN()+(0), 1)),INDIRECT(ADDRESS(ROW()+(-7), COLUMN()+(0), 1))), 2)</f>
        <v>1503.61</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