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Hoja 1" sheetId="1" r:id="rId1"/>
  </sheets>
  <calcPr calcId="124519"/>
</workbook>
</file>

<file path=xl/sharedStrings.xml><?xml version="1.0" encoding="utf-8"?>
<sst xmlns="http://schemas.openxmlformats.org/spreadsheetml/2006/main" count="28" uniqueCount="28">
  <si>
    <t xml:space="preserve"/>
  </si>
  <si>
    <t xml:space="preserve">RYY012</t>
  </si>
  <si>
    <t xml:space="preserve">m²</t>
  </si>
  <si>
    <t xml:space="preserve">Reparación de cielo raso de láminas de escayola con fisuras generalizadas, con masilla elástica.</t>
  </si>
  <si>
    <r>
      <rPr>
        <sz val="8.25"/>
        <color rgb="FF000000"/>
        <rFont val="Arial"/>
        <family val="2"/>
      </rPr>
      <t xml:space="preserve">Reparación de cielo raso de láminas de escayola con fisuras generalizadas mediante aplicación con espátula en sucesivas capas finas de masilla elástica con fibras, hasta alcanzar un espesor medio total de 1 mm, con un rendimiento de 1,25 kg/m², previa eliminación del material suelto y no consolidado, y posterior retirada y carga manual de escombros sobre camión o contenedor, para proceder posteriormente a su acabado final (no incluido en este precio).</t>
    </r>
    <r>
      <rPr>
        <sz val="8.25"/>
        <color rgb="FF000000"/>
        <rFont val="Arial"/>
        <family val="2"/>
      </rPr>
      <t xml:space="preserve">
</t>
    </r>
  </si>
  <si>
    <t xml:space="preserve">Código</t>
  </si>
  <si>
    <t xml:space="preserve">Unidad</t>
  </si>
  <si>
    <t xml:space="preserve">Descripción</t>
  </si>
  <si>
    <t xml:space="preserve">Rendimiento</t>
  </si>
  <si>
    <r>
      <rPr>
        <b/>
        <sz val="8.25"/>
        <color rgb="FF000000"/>
        <rFont val="Arial"/>
        <family val="2"/>
      </rPr>
      <t xml:space="preserve">Precio</t>
    </r>
    <r>
      <rPr>
        <b/>
        <sz val="8.25"/>
        <color rgb="FF000000"/>
        <rFont val="Arial"/>
        <family val="2"/>
      </rPr>
      <t xml:space="preserve">
</t>
    </r>
    <r>
      <rPr>
        <b/>
        <sz val="8.25"/>
        <color rgb="FF000000"/>
        <rFont val="Arial"/>
        <family val="2"/>
      </rPr>
      <t xml:space="preserve">unitario</t>
    </r>
  </si>
  <si>
    <t xml:space="preserve">Importe</t>
  </si>
  <si>
    <t xml:space="preserve">Materiales</t>
  </si>
  <si>
    <t xml:space="preserve">mt15dag505a</t>
  </si>
  <si>
    <t xml:space="preserve">kg</t>
  </si>
  <si>
    <t xml:space="preserve">Masilla elástica con fibras a base de polímeros especiales en emulsión acuosa y agregados seleccionados, color blanco.</t>
  </si>
  <si>
    <t xml:space="preserve">Subtotal materiales:</t>
  </si>
  <si>
    <t xml:space="preserve">Mano de obra</t>
  </si>
  <si>
    <t xml:space="preserve">mo038</t>
  </si>
  <si>
    <t xml:space="preserve">h</t>
  </si>
  <si>
    <t xml:space="preserve">Pintor.</t>
  </si>
  <si>
    <t xml:space="preserve">mo076</t>
  </si>
  <si>
    <t xml:space="preserve">h</t>
  </si>
  <si>
    <t xml:space="preserve">Principiante de pintor.</t>
  </si>
  <si>
    <t xml:space="preserve">Subtotal mano de obra:</t>
  </si>
  <si>
    <t xml:space="preserve">Herramientas</t>
  </si>
  <si>
    <t xml:space="preserve">%</t>
  </si>
  <si>
    <t xml:space="preserve">Herramientas</t>
  </si>
  <si>
    <r>
      <rPr>
        <b/>
        <sz val="8.25"/>
        <color rgb="FF000000"/>
        <rFont val="Arial"/>
        <family val="2"/>
      </rPr>
      <t xml:space="preserve">Costos directos</t>
    </r>
    <r>
      <rPr>
        <sz val="8.25"/>
        <color rgb="FF000000"/>
        <rFont val="Arial"/>
        <family val="2"/>
      </rPr>
      <t xml:space="preserve"> </t>
    </r>
    <r>
      <rPr>
        <sz val="8.25"/>
        <color rgb="FF000000"/>
        <rFont val="Arial"/>
        <family val="2"/>
      </rPr>
      <t xml:space="preserve">(1+2+3)</t>
    </r>
    <r>
      <rPr>
        <sz val="8.25"/>
        <color rgb="FF000000"/>
        <rFont val="Arial"/>
        <family val="2"/>
      </rPr>
      <t xml:space="preserve">:</t>
    </r>
  </si>
</sst>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4">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s>
  <cellStyleXfs count="1">
    <xf numFmtId="0" fontId="0" fillId="0" borderId="0"/>
  </cellStyleXfs>
  <cellXfs count="23">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2" xfId="0" applyFont="1" applyAlignment="1">
      <alignment horizontal="center" vertical="bottom" wrapText="1"/>
    </xf>
    <xf numFmtId="0" fontId="0" fillId="0" borderId="2" xfId="0" applyFont="1" applyAlignment="1">
      <alignment horizontal="right" vertical="bottom" wrapText="1"/>
    </xf>
    <xf numFmtId="0" fontId="0" fillId="0" borderId="3" xfId="0" applyFont="1" applyAlignment="1">
      <alignment horizontal="center" vertical="center" wrapText="1"/>
    </xf>
    <xf numFmtId="0" fontId="0" fillId="0" borderId="3" xfId="0" applyFont="1" applyAlignment="1">
      <alignment horizontal="left" vertical="center" wrapText="1"/>
    </xf>
    <xf numFmtId="0" fontId="0" fillId="0" borderId="0" xfId="0" applyFont="1" applyAlignment="1">
      <alignment horizontal="center"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0" xfId="0" applyFont="1" applyAlignment="1">
      <alignment horizontal="center" vertical="center" wrapText="1"/>
    </xf>
    <xf numFmtId="201" fontId="1" fillId="0" borderId="0" xfId="0" applyFont="1" applyAlignment="1">
      <alignment horizontal="right" vertical="top" wrapText="1"/>
    </xf>
    <xf numFmtId="201" fontId="1" fillId="0" borderId="3" xfId="0" applyFont="1" applyAlignment="1">
      <alignment horizontal="right" vertical="top" wrapText="1"/>
    </xf>
    <xf numFmtId="0" fontId="0" fillId="0" borderId="0" xfId="0" applyFont="1" applyAlignment="1">
      <alignment horizontal="left" vertical="center" wrapText="1"/>
    </xf>
    <xf numFmtId="0" fontId="0" fillId="0" borderId="2" xfId="0" applyFont="1" applyAlignment="1">
      <alignment horizontal="left" vertical="top" wrapText="1"/>
    </xf>
    <xf numFmtId="0" fontId="0" fillId="0" borderId="2" xfId="0" applyFont="1" applyAlignment="1">
      <alignment horizontal="center" vertical="top" wrapText="1"/>
    </xf>
    <xf numFmtId="0" fontId="0" fillId="0" borderId="3" xfId="0" applyFont="1" applyAlignment="1">
      <alignment horizontal="right" vertical="center" wrapText="1"/>
    </xf>
    <xf numFmtId="201" fontId="0" fillId="0" borderId="3"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99" customWidth="1"/>
    <col min="2" max="2" width="4.42" customWidth="1"/>
    <col min="3" max="3" width="1.87" customWidth="1"/>
    <col min="4" max="4" width="5.78" customWidth="1"/>
    <col min="5" max="5" width="75.48" customWidth="1"/>
    <col min="6" max="6" width="14.11" customWidth="1"/>
    <col min="7" max="7" width="9.86" customWidth="1"/>
    <col min="8" max="8" width="9.01" customWidth="1"/>
  </cols>
  <sheetData>
    <row r="1" spans="1:1" ht="2.25" thickBot="1" customHeight="1">
      <c r="A1" s="1" t="s">
        <v>0</v>
      </c>
      <c r="B1" s="1"/>
      <c r="C1" s="1"/>
      <c r="D1" s="1"/>
      <c r="E1" s="1"/>
      <c r="F1" s="1"/>
      <c r="G1" s="1"/>
      <c r="H1" s="1"/>
    </row>
    <row r="3" spans="1:8" ht="13.50" thickBot="1" customHeight="1">
      <c r="A3" s="2" t="s">
        <v>1</v>
      </c>
      <c r="B3" s="3" t="s">
        <v>2</v>
      </c>
      <c r="C3" s="3"/>
      <c r="D3" s="2" t="s">
        <v>3</v>
      </c>
      <c r="E3" s="2"/>
      <c r="F3" s="2"/>
      <c r="G3" s="2"/>
      <c r="H3" s="2"/>
    </row>
    <row r="5" spans="1:8" ht="45.00" thickBot="1" customHeight="1">
      <c r="A5" s="5" t="s">
        <v>4</v>
      </c>
      <c r="B5" s="5"/>
      <c r="C5" s="5"/>
      <c r="D5" s="5"/>
      <c r="E5" s="5"/>
      <c r="F5" s="5"/>
      <c r="G5" s="5"/>
      <c r="H5" s="5"/>
    </row>
    <row r="8" spans="1:8" ht="24.00" thickBot="1" customHeight="1">
      <c r="A8" s="6" t="s">
        <v>5</v>
      </c>
      <c r="B8" s="6"/>
      <c r="C8" s="6" t="s">
        <v>6</v>
      </c>
      <c r="D8" s="6"/>
      <c r="E8" s="6" t="s">
        <v>7</v>
      </c>
      <c r="F8" s="7" t="s">
        <v>8</v>
      </c>
      <c r="G8" s="7" t="s">
        <v>9</v>
      </c>
      <c r="H8" s="7" t="s">
        <v>10</v>
      </c>
    </row>
    <row r="9" spans="1:8" ht="13.50" thickBot="1" customHeight="1">
      <c r="A9" s="8">
        <v>1</v>
      </c>
      <c r="B9" s="8"/>
      <c r="C9" s="8"/>
      <c r="D9" s="8"/>
      <c r="E9" s="9" t="s">
        <v>11</v>
      </c>
      <c r="F9" s="9"/>
      <c r="G9" s="8"/>
      <c r="H9" s="8"/>
    </row>
    <row r="10" spans="1:8" ht="24.00" thickBot="1" customHeight="1">
      <c r="A10" s="1" t="s">
        <v>12</v>
      </c>
      <c r="B10" s="1"/>
      <c r="C10" s="10" t="s">
        <v>13</v>
      </c>
      <c r="D10" s="10"/>
      <c r="E10" s="1" t="s">
        <v>14</v>
      </c>
      <c r="F10" s="12">
        <v>1.25</v>
      </c>
      <c r="G10" s="14">
        <v>22.78</v>
      </c>
      <c r="H10" s="14">
        <f ca="1">ROUND(INDIRECT(ADDRESS(ROW()+(0), COLUMN()+(-2), 1))*INDIRECT(ADDRESS(ROW()+(0), COLUMN()+(-1), 1)), 2)</f>
        <v>28.48</v>
      </c>
    </row>
    <row r="11" spans="1:8" ht="13.50" thickBot="1" customHeight="1">
      <c r="A11" s="15"/>
      <c r="B11" s="15"/>
      <c r="C11" s="15"/>
      <c r="D11" s="15"/>
      <c r="E11" s="15"/>
      <c r="F11" s="9" t="s">
        <v>15</v>
      </c>
      <c r="G11" s="9"/>
      <c r="H11" s="17">
        <f ca="1">ROUND(SUM(INDIRECT(ADDRESS(ROW()+(-1), COLUMN()+(0), 1))), 2)</f>
        <v>28.48</v>
      </c>
    </row>
    <row r="12" spans="1:8" ht="13.50" thickBot="1" customHeight="1">
      <c r="A12" s="15">
        <v>2</v>
      </c>
      <c r="B12" s="15"/>
      <c r="C12" s="15"/>
      <c r="D12" s="15"/>
      <c r="E12" s="18" t="s">
        <v>16</v>
      </c>
      <c r="F12" s="18"/>
      <c r="G12" s="15"/>
      <c r="H12" s="15"/>
    </row>
    <row r="13" spans="1:8" ht="13.50" thickBot="1" customHeight="1">
      <c r="A13" s="1" t="s">
        <v>17</v>
      </c>
      <c r="B13" s="1"/>
      <c r="C13" s="10" t="s">
        <v>18</v>
      </c>
      <c r="D13" s="10"/>
      <c r="E13" s="1" t="s">
        <v>19</v>
      </c>
      <c r="F13" s="11">
        <v>0.069</v>
      </c>
      <c r="G13" s="13">
        <v>17.84</v>
      </c>
      <c r="H13" s="13">
        <f ca="1">ROUND(INDIRECT(ADDRESS(ROW()+(0), COLUMN()+(-2), 1))*INDIRECT(ADDRESS(ROW()+(0), COLUMN()+(-1), 1)), 2)</f>
        <v>1.23</v>
      </c>
    </row>
    <row r="14" spans="1:8" ht="13.50" thickBot="1" customHeight="1">
      <c r="A14" s="1" t="s">
        <v>20</v>
      </c>
      <c r="B14" s="1"/>
      <c r="C14" s="10" t="s">
        <v>21</v>
      </c>
      <c r="D14" s="10"/>
      <c r="E14" s="1" t="s">
        <v>22</v>
      </c>
      <c r="F14" s="12">
        <v>0.069</v>
      </c>
      <c r="G14" s="14">
        <v>11.44</v>
      </c>
      <c r="H14" s="14">
        <f ca="1">ROUND(INDIRECT(ADDRESS(ROW()+(0), COLUMN()+(-2), 1))*INDIRECT(ADDRESS(ROW()+(0), COLUMN()+(-1), 1)), 2)</f>
        <v>0.79</v>
      </c>
    </row>
    <row r="15" spans="1:8" ht="13.50" thickBot="1" customHeight="1">
      <c r="A15" s="15"/>
      <c r="B15" s="15"/>
      <c r="C15" s="15"/>
      <c r="D15" s="15"/>
      <c r="E15" s="15"/>
      <c r="F15" s="9" t="s">
        <v>23</v>
      </c>
      <c r="G15" s="9"/>
      <c r="H15" s="17">
        <f ca="1">ROUND(SUM(INDIRECT(ADDRESS(ROW()+(-1), COLUMN()+(0), 1)),INDIRECT(ADDRESS(ROW()+(-2), COLUMN()+(0), 1))), 2)</f>
        <v>2.02</v>
      </c>
    </row>
    <row r="16" spans="1:8" ht="13.50" thickBot="1" customHeight="1">
      <c r="A16" s="15">
        <v>3</v>
      </c>
      <c r="B16" s="15"/>
      <c r="C16" s="15"/>
      <c r="D16" s="15"/>
      <c r="E16" s="18" t="s">
        <v>24</v>
      </c>
      <c r="F16" s="18"/>
      <c r="G16" s="15"/>
      <c r="H16" s="15"/>
    </row>
    <row r="17" spans="1:8" ht="13.50" thickBot="1" customHeight="1">
      <c r="A17" s="19"/>
      <c r="B17" s="19"/>
      <c r="C17" s="20" t="s">
        <v>25</v>
      </c>
      <c r="D17" s="20"/>
      <c r="E17" s="19" t="s">
        <v>26</v>
      </c>
      <c r="F17" s="12">
        <v>2</v>
      </c>
      <c r="G17" s="14">
        <f ca="1">ROUND(SUM(INDIRECT(ADDRESS(ROW()+(-2), COLUMN()+(1), 1)),INDIRECT(ADDRESS(ROW()+(-6), COLUMN()+(1), 1))), 2)</f>
        <v>30.5</v>
      </c>
      <c r="H17" s="14">
        <f ca="1">ROUND(INDIRECT(ADDRESS(ROW()+(0), COLUMN()+(-2), 1))*INDIRECT(ADDRESS(ROW()+(0), COLUMN()+(-1), 1))/100, 2)</f>
        <v>0.61</v>
      </c>
    </row>
    <row r="18" spans="1:8" ht="13.50" thickBot="1" customHeight="1">
      <c r="A18" s="8"/>
      <c r="B18" s="8"/>
      <c r="C18" s="8"/>
      <c r="D18" s="8"/>
      <c r="E18" s="8"/>
      <c r="F18" s="21" t="s">
        <v>27</v>
      </c>
      <c r="G18" s="21"/>
      <c r="H18" s="22">
        <f ca="1">ROUND(SUM(INDIRECT(ADDRESS(ROW()+(-1), COLUMN()+(0), 1)),INDIRECT(ADDRESS(ROW()+(-3), COLUMN()+(0), 1)),INDIRECT(ADDRESS(ROW()+(-7), COLUMN()+(0), 1))), 2)</f>
        <v>31.11</v>
      </c>
    </row>
  </sheetData>
  <mergeCells count="32">
    <mergeCell ref="A1:H1"/>
    <mergeCell ref="B3:C3"/>
    <mergeCell ref="D3:H3"/>
    <mergeCell ref="A5:H5"/>
    <mergeCell ref="A8:B8"/>
    <mergeCell ref="C8:D8"/>
    <mergeCell ref="A9:B9"/>
    <mergeCell ref="C9:D9"/>
    <mergeCell ref="E9:F9"/>
    <mergeCell ref="A10:B10"/>
    <mergeCell ref="C10:D10"/>
    <mergeCell ref="A11:B11"/>
    <mergeCell ref="C11:D11"/>
    <mergeCell ref="F11:G11"/>
    <mergeCell ref="A12:B12"/>
    <mergeCell ref="C12:D12"/>
    <mergeCell ref="E12:F12"/>
    <mergeCell ref="A13:B13"/>
    <mergeCell ref="C13:D13"/>
    <mergeCell ref="A14:B14"/>
    <mergeCell ref="C14:D14"/>
    <mergeCell ref="A15:B15"/>
    <mergeCell ref="C15:D15"/>
    <mergeCell ref="F15:G15"/>
    <mergeCell ref="A16:B16"/>
    <mergeCell ref="C16:D16"/>
    <mergeCell ref="E16:F16"/>
    <mergeCell ref="A17:B17"/>
    <mergeCell ref="C17:D17"/>
    <mergeCell ref="A18:B18"/>
    <mergeCell ref="C18:D18"/>
    <mergeCell ref="F18:G18"/>
  </mergeCells>
  <pageMargins left="0.147638" right="0.147638" top="0.206693" bottom="0.206693" header="0.0" footer="0.0"/>
  <pageSetup paperSize="9" orientation="portrait"/>
  <rowBreaks count="0" manualBreakCount="0">
    </rowBreaks>
</worksheet>
</file>