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<sst xmlns="http://schemas.openxmlformats.org/spreadsheetml/2006/main" count="40" uniqueCount="40">
  <si>
    <t xml:space="preserve"/>
  </si>
  <si>
    <t xml:space="preserve">RPE010</t>
  </si>
  <si>
    <t xml:space="preserve">m²</t>
  </si>
  <si>
    <t xml:space="preserve">Repello de cemento sobre paramento exterior.</t>
  </si>
  <si>
    <r>
      <rPr>
        <sz val="8.25"/>
        <color rgb="FF000000"/>
        <rFont val="Arial"/>
        <family val="2"/>
      </rPr>
      <t xml:space="preserve">Repello de cemento, a buena vista, aplicado sobre un paramento vertical exterior, acabado superficial rugoso, con mortero de cemento, resistencia a compresión de 3 a 7,5 N/mm², absorción de agua por capilaridad menor de 0,4 kg/m² min½, previa colocación de malla antiálcalis en cambios de material y en los frentes de la losa.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</si>
  <si>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</si>
  <si>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</si>
  <si>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</si>
  <si>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</si>
  <si>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</si>
  <si>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</si>
  <si>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</si>
  <si>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mt08aaa010a</t>
  </si>
  <si>
    <t xml:space="preserve">m³</t>
  </si>
  <si>
    <t xml:space="preserve">Agua.</t>
  </si>
  <si>
    <t xml:space="preserve">mt28mif010e</t>
  </si>
  <si>
    <t xml:space="preserve">t</t>
  </si>
  <si>
    <t xml:space="preserve">Mortero industrial para repello y repello de uso corriente, de cemento, resistencia a compresión de 3 a 7,5 N/mm², absorción de agua por capilaridad menor de 0,4 kg/m² min½, suministrado en sacos.</t>
  </si>
  <si>
    <t xml:space="preserve">mt09var030a</t>
  </si>
  <si>
    <t xml:space="preserve">m²</t>
  </si>
  <si>
    <t xml:space="preserve">Malla de fibra de vidrio tejida, con impregnación de PVC, de 10x10 mm de luz de malla, antiálcalis, de 115 a 125 g/m² y 500 µm de espesor, para armar repellos tradicionales, repellos y morteros.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</si>
  <si>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</si>
  <si>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</si>
  <si>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</si>
  <si>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</si>
  <si>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 eléctrica con una capacidad de amasado de 160 l.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</si>
  <si>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</si>
  <si>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</si>
  <si>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</si>
  <si>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</si>
  <si>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</si>
  <si>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</si>
  <si>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</si>
  <si>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</si>
  <si>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</si>
  <si>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</si>
  <si>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</si>
  <si>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</si>
  <si>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$ 2,55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</si>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</sst>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59" customWidth="1"/>
    <col min="3" max="3" width="1.70" customWidth="1"/>
    <col min="4" max="4" width="5.95" customWidth="1"/>
    <col min="5" max="5" width="70.72" customWidth="1"/>
    <col min="6" max="6" width="16.66" customWidth="1"/>
    <col min="7" max="7" width="12.24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0.005</v>
      </c>
      <c r="G10" s="12">
        <v>2.04</v>
      </c>
      <c r="H10" s="12">
        <f ca="1">ROUND(INDIRECT(ADDRESS(ROW()+(0), COLUMN()+(-2), 1))*INDIRECT(ADDRESS(ROW()+(0), COLUMN()+(-1), 1)), 2)</f>
        <v>0.01</v>
      </c>
    </row>
    <row r="11" spans="1:8" ht="34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0.028</v>
      </c>
      <c r="G11" s="12">
        <v>65.76</v>
      </c>
      <c r="H11" s="12">
        <f ca="1">ROUND(INDIRECT(ADDRESS(ROW()+(0), COLUMN()+(-2), 1))*INDIRECT(ADDRESS(ROW()+(0), COLUMN()+(-1), 1)), 2)</f>
        <v>1.84</v>
      </c>
    </row>
    <row r="12" spans="1:8" ht="34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0.21</v>
      </c>
      <c r="G12" s="14">
        <v>1.89</v>
      </c>
      <c r="H12" s="14">
        <f ca="1">ROUND(INDIRECT(ADDRESS(ROW()+(0), COLUMN()+(-2), 1))*INDIRECT(ADDRESS(ROW()+(0), COLUMN()+(-1), 1)), 2)</f>
        <v>0.4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2.25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0.006</v>
      </c>
      <c r="G15" s="14">
        <v>4.1</v>
      </c>
      <c r="H15" s="14">
        <f ca="1">ROUND(INDIRECT(ADDRESS(ROW()+(0), COLUMN()+(-2), 1))*INDIRECT(ADDRESS(ROW()+(0), COLUMN()+(-1), 1)), 2)</f>
        <v>0.02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1))), 2)</f>
        <v>0.02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" t="s">
        <v>28</v>
      </c>
      <c r="B18" s="1"/>
      <c r="C18" s="10" t="s">
        <v>29</v>
      </c>
      <c r="D18" s="10"/>
      <c r="E18" s="1" t="s">
        <v>30</v>
      </c>
      <c r="F18" s="11">
        <v>0.488</v>
      </c>
      <c r="G18" s="12">
        <v>17.84</v>
      </c>
      <c r="H18" s="12">
        <f ca="1">ROUND(INDIRECT(ADDRESS(ROW()+(0), COLUMN()+(-2), 1))*INDIRECT(ADDRESS(ROW()+(0), COLUMN()+(-1), 1)), 2)</f>
        <v>8.71</v>
      </c>
    </row>
    <row r="19" spans="1:8" ht="13.50" thickBot="1" customHeight="1">
      <c r="A19" s="1" t="s">
        <v>31</v>
      </c>
      <c r="B19" s="1"/>
      <c r="C19" s="10" t="s">
        <v>32</v>
      </c>
      <c r="D19" s="10"/>
      <c r="E19" s="1" t="s">
        <v>33</v>
      </c>
      <c r="F19" s="13">
        <v>0.34</v>
      </c>
      <c r="G19" s="14">
        <v>11.01</v>
      </c>
      <c r="H19" s="14">
        <f ca="1">ROUND(INDIRECT(ADDRESS(ROW()+(0), COLUMN()+(-2), 1))*INDIRECT(ADDRESS(ROW()+(0), COLUMN()+(-1), 1)), 2)</f>
        <v>3.74</v>
      </c>
    </row>
    <row r="20" spans="1:8" ht="13.50" thickBot="1" customHeight="1">
      <c r="A20" s="15"/>
      <c r="B20" s="15"/>
      <c r="C20" s="15"/>
      <c r="D20" s="15"/>
      <c r="E20" s="15"/>
      <c r="F20" s="9" t="s">
        <v>34</v>
      </c>
      <c r="G20" s="9"/>
      <c r="H20" s="17">
        <f ca="1">ROUND(SUM(INDIRECT(ADDRESS(ROW()+(-1), COLUMN()+(0), 1)),INDIRECT(ADDRESS(ROW()+(-2), COLUMN()+(0), 1))), 2)</f>
        <v>12.45</v>
      </c>
    </row>
    <row r="21" spans="1:8" ht="13.50" thickBot="1" customHeight="1">
      <c r="A21" s="15">
        <v>4</v>
      </c>
      <c r="B21" s="15"/>
      <c r="C21" s="15"/>
      <c r="D21" s="15"/>
      <c r="E21" s="18" t="s">
        <v>35</v>
      </c>
      <c r="F21" s="18"/>
      <c r="G21" s="15"/>
      <c r="H21" s="15"/>
    </row>
    <row r="22" spans="1:8" ht="13.50" thickBot="1" customHeight="1">
      <c r="A22" s="19"/>
      <c r="B22" s="19"/>
      <c r="C22" s="20" t="s">
        <v>36</v>
      </c>
      <c r="D22" s="20"/>
      <c r="E22" s="19" t="s">
        <v>37</v>
      </c>
      <c r="F22" s="13">
        <v>2</v>
      </c>
      <c r="G22" s="14">
        <f ca="1">ROUND(SUM(INDIRECT(ADDRESS(ROW()+(-2), COLUMN()+(1), 1)),INDIRECT(ADDRESS(ROW()+(-6), COLUMN()+(1), 1)),INDIRECT(ADDRESS(ROW()+(-9), COLUMN()+(1), 1))), 2)</f>
        <v>14.72</v>
      </c>
      <c r="H22" s="14">
        <f ca="1">ROUND(INDIRECT(ADDRESS(ROW()+(0), COLUMN()+(-2), 1))*INDIRECT(ADDRESS(ROW()+(0), COLUMN()+(-1), 1))/100, 2)</f>
        <v>0.29</v>
      </c>
    </row>
    <row r="23" spans="1:8" ht="13.50" thickBot="1" customHeight="1">
      <c r="A23" s="21" t="s">
        <v>38</v>
      </c>
      <c r="B23" s="21"/>
      <c r="C23" s="22"/>
      <c r="D23" s="22"/>
      <c r="E23" s="23"/>
      <c r="F23" s="24" t="s">
        <v>39</v>
      </c>
      <c r="G23" s="25"/>
      <c r="H23" s="26">
        <f ca="1">ROUND(SUM(INDIRECT(ADDRESS(ROW()+(-1), COLUMN()+(0), 1)),INDIRECT(ADDRESS(ROW()+(-3), COLUMN()+(0), 1)),INDIRECT(ADDRESS(ROW()+(-7), COLUMN()+(0), 1)),INDIRECT(ADDRESS(ROW()+(-10), COLUMN()+(0), 1))), 2)</f>
        <v>15.01</v>
      </c>
    </row>
  </sheetData>
  <mergeCells count="4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B19"/>
    <mergeCell ref="C19:D19"/>
    <mergeCell ref="A20:B20"/>
    <mergeCell ref="C20:D20"/>
    <mergeCell ref="F20:G20"/>
    <mergeCell ref="A21:B21"/>
    <mergeCell ref="C21:D21"/>
    <mergeCell ref="E21:F21"/>
    <mergeCell ref="A22:B22"/>
    <mergeCell ref="C22:D22"/>
    <mergeCell ref="A23:E23"/>
    <mergeCell ref="F23:G23"/>
  </mergeCells>
  <pageMargins left="0.147638" right="0.147638" top="0.206693" bottom="0.206693" header="0.0" footer="0.0"/>
  <pageSetup paperSize="9" orientation="portrait"/>
  <rowBreaks count="0" manualBreakCount="0">
    </rowBreaks>
</worksheet>
</file>