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<sst xmlns="http://schemas.openxmlformats.org/spreadsheetml/2006/main" count="29" uniqueCount="29">
  <si>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</si>
  <si>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RMB030</t>
  </si>
  <si>
    <t xml:space="preserve">m²</t>
  </si>
  <si>
    <t xml:space="preserve">Barniz al agua para pisos de madera.</t>
  </si>
  <si>
    <r>
      <rPr>
        <sz val="8.25"/>
        <color rgb="FF000000"/>
        <rFont val="Arial"/>
        <family val="2"/>
      </rPr>
      <t xml:space="preserve">Aplicación manual de dos manos de barniz al agua para pavimentos de madera, de dos componentes, a poro cerrado, acabado mate, incoloro, aplicado con brocha, rodillo o pistola, sin diluir, (rendimiento: 0,08 l/m² cada mano); (), sobre superficie de pisos de madera, en interiores. El precio incluye la protección de los elementos del entorno que puedan verse afectados durante los trabajos, pero no incluye la preparación del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</si>
  <si>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</si>
  <si>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</si>
  <si>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</si>
  <si>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</si>
  <si>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</si>
  <si>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</si>
  <si>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</si>
  <si>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mt27baj070a</t>
  </si>
  <si>
    <t xml:space="preserve">l</t>
  </si>
  <si>
    <t xml:space="preserve">Barniz al agua para pavimentos de madera, de dos componentes para interior, a poro cerrado, incoloro, acabado mate, a base de resinas de poliuretano alifático, con resistencia al deslizamiento media, Euroclase Bfl-s1 de reacción al fuego, para aplicar con brocha, rodillo o pistola.</t>
  </si>
  <si>
    <t xml:space="preserve">Subtotal materiales:</t>
  </si>
  <si>
    <t xml:space="preserve">Mano de obra</t>
  </si>
  <si>
    <t xml:space="preserve">mo038</t>
  </si>
  <si>
    <t xml:space="preserve">h</t>
  </si>
  <si>
    <t xml:space="preserve">Pintor.</t>
  </si>
  <si>
    <t xml:space="preserve">mo076</t>
  </si>
  <si>
    <t xml:space="preserve">h</t>
  </si>
  <si>
    <t xml:space="preserve">Principiante de pintor.</t>
  </si>
  <si>
    <t xml:space="preserve">Subtotal mano de obra:</t>
  </si>
  <si>
    <t xml:space="preserve">Herramientas</t>
  </si>
  <si>
    <t xml:space="preserve">%</t>
  </si>
  <si>
    <t xml:space="preserve">Herramientas</t>
  </si>
  <si>
    <t xml:space="preserve">Coste de mantenimiento decenal: $ 10,34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</si>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</sst>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3.06" customWidth="1"/>
    <col min="4" max="4" width="4.59" customWidth="1"/>
    <col min="5" max="5" width="76.33"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0.16</v>
      </c>
      <c r="G10" s="14">
        <v>34.4</v>
      </c>
      <c r="H10" s="14">
        <f ca="1">ROUND(INDIRECT(ADDRESS(ROW()+(0), COLUMN()+(-2), 1))*INDIRECT(ADDRESS(ROW()+(0), COLUMN()+(-1), 1)), 2)</f>
        <v>5.5</v>
      </c>
    </row>
    <row r="11" spans="1:8" ht="13.50" thickBot="1" customHeight="1">
      <c r="A11" s="15"/>
      <c r="B11" s="15"/>
      <c r="C11" s="15"/>
      <c r="D11" s="15"/>
      <c r="E11" s="15"/>
      <c r="F11" s="9" t="s">
        <v>15</v>
      </c>
      <c r="G11" s="9"/>
      <c r="H11" s="17">
        <f ca="1">ROUND(SUM(INDIRECT(ADDRESS(ROW()+(-1), COLUMN()+(0), 1))), 2)</f>
        <v>5.5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0.239</v>
      </c>
      <c r="G13" s="13">
        <v>17.84</v>
      </c>
      <c r="H13" s="13">
        <f ca="1">ROUND(INDIRECT(ADDRESS(ROW()+(0), COLUMN()+(-2), 1))*INDIRECT(ADDRESS(ROW()+(0), COLUMN()+(-1), 1)), 2)</f>
        <v>4.26</v>
      </c>
    </row>
    <row r="14" spans="1:8" ht="13.50" thickBot="1" customHeight="1">
      <c r="A14" s="1" t="s">
        <v>20</v>
      </c>
      <c r="B14" s="1"/>
      <c r="C14" s="10" t="s">
        <v>21</v>
      </c>
      <c r="D14" s="10"/>
      <c r="E14" s="1" t="s">
        <v>22</v>
      </c>
      <c r="F14" s="12">
        <v>0.06</v>
      </c>
      <c r="G14" s="14">
        <v>11.44</v>
      </c>
      <c r="H14" s="14">
        <f ca="1">ROUND(INDIRECT(ADDRESS(ROW()+(0), COLUMN()+(-2), 1))*INDIRECT(ADDRESS(ROW()+(0), COLUMN()+(-1), 1)), 2)</f>
        <v>0.69</v>
      </c>
    </row>
    <row r="15" spans="1:8" ht="13.50" thickBot="1" customHeight="1">
      <c r="A15" s="15"/>
      <c r="B15" s="15"/>
      <c r="C15" s="15"/>
      <c r="D15" s="15"/>
      <c r="E15" s="15"/>
      <c r="F15" s="9" t="s">
        <v>23</v>
      </c>
      <c r="G15" s="9"/>
      <c r="H15" s="17">
        <f ca="1">ROUND(SUM(INDIRECT(ADDRESS(ROW()+(-1), COLUMN()+(0), 1)),INDIRECT(ADDRESS(ROW()+(-2), COLUMN()+(0), 1))), 2)</f>
        <v>4.95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10.45</v>
      </c>
      <c r="H17" s="14">
        <f ca="1">ROUND(INDIRECT(ADDRESS(ROW()+(0), COLUMN()+(-2), 1))*INDIRECT(ADDRESS(ROW()+(0), COLUMN()+(-1), 1))/100, 2)</f>
        <v>0.21</v>
      </c>
    </row>
    <row r="18" spans="1:8" ht="13.50" thickBot="1" customHeight="1">
      <c r="A18" s="21" t="s">
        <v>27</v>
      </c>
      <c r="B18" s="21"/>
      <c r="C18" s="22"/>
      <c r="D18" s="22"/>
      <c r="E18" s="23"/>
      <c r="F18" s="24" t="s">
        <v>28</v>
      </c>
      <c r="G18" s="25"/>
      <c r="H18" s="26">
        <f ca="1">ROUND(SUM(INDIRECT(ADDRESS(ROW()+(-1), COLUMN()+(0), 1)),INDIRECT(ADDRESS(ROW()+(-3), COLUMN()+(0), 1)),INDIRECT(ADDRESS(ROW()+(-7), COLUMN()+(0), 1))), 2)</f>
        <v>10.66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