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<sst xmlns="http://schemas.openxmlformats.org/spreadsheetml/2006/main" count="53" uniqueCount="53">
  <si>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</si>
  <si>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REG010</t>
  </si>
  <si>
    <t xml:space="preserve">Ud</t>
  </si>
  <si>
    <t xml:space="preserve">Revestimiento de escalera con elementos cerámicos.</t>
  </si>
  <si>
    <r>
      <rPr>
        <sz val="8.25"/>
        <color rgb="FF000000"/>
        <rFont val="Arial"/>
        <family val="2"/>
      </rPr>
      <t xml:space="preserve">Revestimiento de escalera de ida y vuelta, de dos tramos rectos con descanso intermedio con 17 peldaños de 100 cm de anchura, mediante forrado con piezas de gres esmaltado, y zanquín colocado en un lateral. Recibido con mortero de cemento y rejuntado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</si>
  <si>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</si>
  <si>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</si>
  <si>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</si>
  <si>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</si>
  <si>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</si>
  <si>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</si>
  <si>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</si>
  <si>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mt18pce010800</t>
  </si>
  <si>
    <t xml:space="preserve">m</t>
  </si>
  <si>
    <t xml:space="preserve">Huella para peldaño de gres esmaltado, $ 8,00/m.</t>
  </si>
  <si>
    <t xml:space="preserve">mt18pce011800</t>
  </si>
  <si>
    <t xml:space="preserve">m</t>
  </si>
  <si>
    <t xml:space="preserve">Contrahuella para peldaño de gres esmaltado, $ 8,00/m.</t>
  </si>
  <si>
    <t xml:space="preserve">mt18zce010a500</t>
  </si>
  <si>
    <t xml:space="preserve">m</t>
  </si>
  <si>
    <t xml:space="preserve">Zanquín cerámico de gres esmaltado, 420x180 mm, $ 5,00/m.</t>
  </si>
  <si>
    <t xml:space="preserve">mt18bde010800</t>
  </si>
  <si>
    <t xml:space="preserve">m²</t>
  </si>
  <si>
    <t xml:space="preserve">Baldosa cerámica de gres esmaltado, $ 8,00/m².</t>
  </si>
  <si>
    <t xml:space="preserve">mt18rce010a300</t>
  </si>
  <si>
    <t xml:space="preserve">m</t>
  </si>
  <si>
    <t xml:space="preserve">Zócalo cerámico de gres esmaltado, de 7 cm de anchura, $ 3,00/m.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</si>
  <si>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</si>
  <si>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</si>
  <si>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</si>
  <si>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mt01ara010a</t>
  </si>
  <si>
    <t xml:space="preserve">m³</t>
  </si>
  <si>
    <t xml:space="preserve">Arena con granulometría de 0 a 5 mm de diámetro, limpia.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</si>
  <si>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</si>
  <si>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</si>
  <si>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</si>
  <si>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</si>
  <si>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</si>
  <si>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</si>
  <si>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</si>
  <si>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</si>
  <si>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</si>
  <si>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</si>
  <si>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Principiante de colocador de pisos.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</si>
  <si>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</si>
  <si>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</si>
  <si>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</si>
  <si>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</si>
  <si>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</si>
  <si>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</si>
  <si>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</si>
  <si>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$ 144,11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</si>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</sst>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36" customWidth="1"/>
    <col min="4" max="4" width="7.65" customWidth="1"/>
    <col min="5" max="5" width="71.4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17</v>
      </c>
      <c r="G10" s="12">
        <v>8.74</v>
      </c>
      <c r="H10" s="12">
        <f ca="1">ROUND(INDIRECT(ADDRESS(ROW()+(0), COLUMN()+(-2), 1))*INDIRECT(ADDRESS(ROW()+(0), COLUMN()+(-1), 1)), 2)</f>
        <v>148.58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17</v>
      </c>
      <c r="G11" s="12">
        <v>8.74</v>
      </c>
      <c r="H11" s="12">
        <f ca="1">ROUND(INDIRECT(ADDRESS(ROW()+(0), COLUMN()+(-2), 1))*INDIRECT(ADDRESS(ROW()+(0), COLUMN()+(-1), 1)), 2)</f>
        <v>148.58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7.14</v>
      </c>
      <c r="G12" s="12">
        <v>5.46</v>
      </c>
      <c r="H12" s="12">
        <f ca="1">ROUND(INDIRECT(ADDRESS(ROW()+(0), COLUMN()+(-2), 1))*INDIRECT(ADDRESS(ROW()+(0), COLUMN()+(-1), 1)), 2)</f>
        <v>38.98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1.05</v>
      </c>
      <c r="G13" s="12">
        <v>8.74</v>
      </c>
      <c r="H13" s="12">
        <f ca="1">ROUND(INDIRECT(ADDRESS(ROW()+(0), COLUMN()+(-2), 1))*INDIRECT(ADDRESS(ROW()+(0), COLUMN()+(-1), 1)), 2)</f>
        <v>9.18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2</v>
      </c>
      <c r="G14" s="12">
        <v>3.28</v>
      </c>
      <c r="H14" s="12">
        <f ca="1">ROUND(INDIRECT(ADDRESS(ROW()+(0), COLUMN()+(-2), 1))*INDIRECT(ADDRESS(ROW()+(0), COLUMN()+(-1), 1)), 2)</f>
        <v>6.56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0.22</v>
      </c>
      <c r="G15" s="12">
        <v>140.33</v>
      </c>
      <c r="H15" s="12">
        <f ca="1">ROUND(INDIRECT(ADDRESS(ROW()+(0), COLUMN()+(-2), 1))*INDIRECT(ADDRESS(ROW()+(0), COLUMN()+(-1), 1)), 2)</f>
        <v>30.87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0.02</v>
      </c>
      <c r="G16" s="12">
        <v>19.03</v>
      </c>
      <c r="H16" s="12">
        <f ca="1">ROUND(INDIRECT(ADDRESS(ROW()+(0), COLUMN()+(-2), 1))*INDIRECT(ADDRESS(ROW()+(0), COLUMN()+(-1), 1)), 2)</f>
        <v>0.38</v>
      </c>
    </row>
    <row r="17" spans="1:8" ht="66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9.22</v>
      </c>
      <c r="G17" s="14">
        <v>1.77</v>
      </c>
      <c r="H17" s="14">
        <f ca="1">ROUND(INDIRECT(ADDRESS(ROW()+(0), COLUMN()+(-2), 1))*INDIRECT(ADDRESS(ROW()+(0), COLUMN()+(-1), 1)), 2)</f>
        <v>16.32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399.45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10.713</v>
      </c>
      <c r="G20" s="12">
        <v>17.84</v>
      </c>
      <c r="H20" s="12">
        <f ca="1">ROUND(INDIRECT(ADDRESS(ROW()+(0), COLUMN()+(-2), 1))*INDIRECT(ADDRESS(ROW()+(0), COLUMN()+(-1), 1)), 2)</f>
        <v>191.12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10.713</v>
      </c>
      <c r="G21" s="12">
        <v>11.44</v>
      </c>
      <c r="H21" s="12">
        <f ca="1">ROUND(INDIRECT(ADDRESS(ROW()+(0), COLUMN()+(-2), 1))*INDIRECT(ADDRESS(ROW()+(0), COLUMN()+(-1), 1)), 2)</f>
        <v>122.56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3">
        <v>10.713</v>
      </c>
      <c r="G22" s="14">
        <v>11.01</v>
      </c>
      <c r="H22" s="14">
        <f ca="1">ROUND(INDIRECT(ADDRESS(ROW()+(0), COLUMN()+(-2), 1))*INDIRECT(ADDRESS(ROW()+(0), COLUMN()+(-1), 1)), 2)</f>
        <v>117.95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1)),INDIRECT(ADDRESS(ROW()+(-2), COLUMN()+(0), 1)),INDIRECT(ADDRESS(ROW()+(-3), COLUMN()+(0), 1))), 2)</f>
        <v>431.63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49</v>
      </c>
      <c r="E25" s="19" t="s">
        <v>50</v>
      </c>
      <c r="F25" s="13">
        <v>2</v>
      </c>
      <c r="G25" s="14">
        <f ca="1">ROUND(SUM(INDIRECT(ADDRESS(ROW()+(-2), COLUMN()+(1), 1)),INDIRECT(ADDRESS(ROW()+(-7), COLUMN()+(1), 1))), 2)</f>
        <v>831.08</v>
      </c>
      <c r="H25" s="14">
        <f ca="1">ROUND(INDIRECT(ADDRESS(ROW()+(0), COLUMN()+(-2), 1))*INDIRECT(ADDRESS(ROW()+(0), COLUMN()+(-1), 1))/100, 2)</f>
        <v>16.62</v>
      </c>
    </row>
    <row r="26" spans="1:8" ht="13.50" thickBot="1" customHeight="1">
      <c r="A26" s="21" t="s">
        <v>51</v>
      </c>
      <c r="B26" s="21"/>
      <c r="C26" s="21"/>
      <c r="D26" s="22"/>
      <c r="E26" s="23"/>
      <c r="F26" s="24" t="s">
        <v>52</v>
      </c>
      <c r="G26" s="25"/>
      <c r="H26" s="26">
        <f ca="1">ROUND(SUM(INDIRECT(ADDRESS(ROW()+(-1), COLUMN()+(0), 1)),INDIRECT(ADDRESS(ROW()+(-3), COLUMN()+(0), 1)),INDIRECT(ADDRESS(ROW()+(-8), COLUMN()+(0), 1))), 2)</f>
        <v>847.7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