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<sst xmlns="http://schemas.openxmlformats.org/spreadsheetml/2006/main" count="29" uniqueCount="29">
  <si>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</si>
  <si>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RDM020</t>
  </si>
  <si>
    <t xml:space="preserve">m²</t>
  </si>
  <si>
    <t xml:space="preserve">Revestimiento mural con paneles de virutas de madera, sistema Heraklith "KNAUF INSULATION".</t>
  </si>
  <si>
    <r>
      <rPr>
        <sz val="7.80"/>
        <color rgb="FF000000"/>
        <rFont val="Arial"/>
        <family val="2"/>
      </rPr>
      <t xml:space="preserve">Revestimiento con </t>
    </r>
    <r>
      <rPr>
        <b/>
        <sz val="7.80"/>
        <color rgb="FF000000"/>
        <rFont val="Arial"/>
        <family val="2"/>
      </rPr>
      <t xml:space="preserve">panel ligero de lana de madera, Heraklith Combi Lana "KNAUF INSULATION", de 600x1200 mm y 50 mm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adherido al paramento vertical mediante cola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</si>
  <si>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</si>
  <si>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</si>
  <si>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</si>
  <si>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</si>
  <si>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</si>
  <si>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</si>
  <si>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mt16vki010I</t>
  </si>
  <si>
    <t xml:space="preserve">m²</t>
  </si>
  <si>
    <t xml:space="preserve">Panel ligero de lana de madera, Heraklith Combi Lana "KNAUF INSULATION", de 600x1200 mm y 50 mm de espesor, formado por virutas de madera de 1,5 mm de diámetro combinadas con lana mineral, resistencia térmica 1,157 m²K/W, conductividad térmica 0,09 W/(mK), densidad 240 kg/m³, factor de resistencia a la difusión del vapor de agua 0,4 y Euroclase B-s1,d0 de reacción al fuego, para aislamiento térmico y acústico y protección frente a incendios, en edificación.</t>
  </si>
  <si>
    <t xml:space="preserve">mt16vki050</t>
  </si>
  <si>
    <t xml:space="preserve">Ud</t>
  </si>
  <si>
    <t xml:space="preserve">Cartucho de cola Heracolle "KNAUF INSULATION", para el encolado de paneles Heraklith.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</si>
  <si>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</si>
  <si>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</si>
  <si>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</si>
  <si>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</si>
  <si>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</si>
  <si>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</si>
  <si>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</si>
  <si>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</si>
  <si>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</si>
  <si>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</si>
  <si>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$ 39,07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</si>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</sst>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58" customWidth="1"/>
    <col min="3" max="3" width="3.21" customWidth="1"/>
    <col min="4" max="4" width="9.18" customWidth="1"/>
    <col min="5" max="5" width="58.87" customWidth="1"/>
    <col min="6" max="6" width="6.41" customWidth="1"/>
    <col min="7" max="7" width="9.47" customWidth="1"/>
    <col min="8" max="8" width="4.08" customWidth="1"/>
    <col min="9" max="9" width="1.75" customWidth="1"/>
    <col min="10" max="10" width="5.68" customWidth="1"/>
    <col min="11" max="11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42.870000</v>
      </c>
      <c r="H8" s="16"/>
      <c r="I8" s="16">
        <f ca="1">ROUND(INDIRECT(ADDRESS(ROW()+(0), COLUMN()+(-3), 1))*INDIRECT(ADDRESS(ROW()+(0), COLUMN()+(-2), 1)), 2)</f>
        <v>45.010000</v>
      </c>
      <c r="J8" s="16"/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0.036000</v>
      </c>
      <c r="G9" s="20">
        <v>10.860000</v>
      </c>
      <c r="H9" s="20"/>
      <c r="I9" s="20">
        <f ca="1">ROUND(INDIRECT(ADDRESS(ROW()+(0), COLUMN()+(-3), 1))*INDIRECT(ADDRESS(ROW()+(0), COLUMN()+(-2), 1)), 2)</f>
        <v>0.390000</v>
      </c>
      <c r="J9" s="20"/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0.359000</v>
      </c>
      <c r="G10" s="20">
        <v>13.030000</v>
      </c>
      <c r="H10" s="20"/>
      <c r="I10" s="20">
        <f ca="1">ROUND(INDIRECT(ADDRESS(ROW()+(0), COLUMN()+(-3), 1))*INDIRECT(ADDRESS(ROW()+(0), COLUMN()+(-2), 1)), 2)</f>
        <v>4.680000</v>
      </c>
      <c r="J10" s="20"/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0.359000</v>
      </c>
      <c r="G11" s="24">
        <v>8.470000</v>
      </c>
      <c r="H11" s="24"/>
      <c r="I11" s="24">
        <f ca="1">ROUND(INDIRECT(ADDRESS(ROW()+(0), COLUMN()+(-3), 1))*INDIRECT(ADDRESS(ROW()+(0), COLUMN()+(-2), 1)), 2)</f>
        <v>3.040000</v>
      </c>
      <c r="J11" s="24"/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53.120000</v>
      </c>
      <c r="H12" s="16"/>
      <c r="I12" s="16">
        <f ca="1">ROUND(INDIRECT(ADDRESS(ROW()+(0), COLUMN()+(-3), 1))*INDIRECT(ADDRESS(ROW()+(0), COLUMN()+(-2), 1))/100, 2)</f>
        <v>1.060000</v>
      </c>
      <c r="J12" s="16"/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54.180000</v>
      </c>
      <c r="H13" s="24"/>
      <c r="I13" s="24">
        <f ca="1">ROUND(INDIRECT(ADDRESS(ROW()+(0), COLUMN()+(-3), 1))*INDIRECT(ADDRESS(ROW()+(0), COLUMN()+(-2), 1))/100, 2)</f>
        <v>1.630000</v>
      </c>
      <c r="J13" s="24"/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55.810000</v>
      </c>
      <c r="J14" s="26"/>
      <c r="K14" s="26"/>
    </row>
  </sheetData>
  <mergeCells count="37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