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<sst xmlns="http://schemas.openxmlformats.org/spreadsheetml/2006/main" count="38" uniqueCount="38">
  <si>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</si>
  <si>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RDE010</t>
  </si>
  <si>
    <t xml:space="preserve">m²</t>
  </si>
  <si>
    <t xml:space="preserve">Revestimiento mural con lámina de acero inoxidable.</t>
  </si>
  <si>
    <r>
      <rPr>
        <sz val="8.25"/>
        <color rgb="FF000000"/>
        <rFont val="Arial"/>
        <family val="2"/>
      </rPr>
      <t xml:space="preserve">Revestimiento mural con placa de acero inoxidable AISI 304, de 0,6 mm de espesor, acabado mate. Fijación a la superficie soporte con tornillos de acero inoxidable mediante el sistema de fijación oculta. Colocación en obra: con tornillos de acero galvanizado sobre subestructura soporte formada por perfiles omega de acero galvanizado, de 85 mm de anchura, con una separación de 600 mm. Incluso anclajes mecánicos para la fijación de la subestructura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</si>
  <si>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</si>
  <si>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</si>
  <si>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</si>
  <si>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</si>
  <si>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</si>
  <si>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</si>
  <si>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</si>
  <si>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mt29pme030a</t>
  </si>
  <si>
    <t xml:space="preserve">m</t>
  </si>
  <si>
    <t xml:space="preserve">Perfil omega de acero galvanizado, de 85 mm de anchura.</t>
  </si>
  <si>
    <t xml:space="preserve">mt26aaa033a</t>
  </si>
  <si>
    <t xml:space="preserve">Ud</t>
  </si>
  <si>
    <t xml:space="preserve">Anclaje mecánico con taco de nylon y tornillo de acero galvanizado, de cabeza avellanada.</t>
  </si>
  <si>
    <t xml:space="preserve">mt29pme010a</t>
  </si>
  <si>
    <t xml:space="preserve">m²</t>
  </si>
  <si>
    <t xml:space="preserve">Placa de acero inoxidable AISI 304, de 0,6 mm de espesor, acabado mate. Fijación a la superficie soporte con tornillos de acero inoxidable mediante el sistema de fijación oculta, para revestimiento de paramentos verticales interiores. Incluso perfilería oculta con tornillos de acero inoxidable para la unión de las chapas entre sí.</t>
  </si>
  <si>
    <t xml:space="preserve">mt29pme040a</t>
  </si>
  <si>
    <t xml:space="preserve">Ud</t>
  </si>
  <si>
    <t xml:space="preserve">Tornillo de acero galvanizado.</t>
  </si>
  <si>
    <t xml:space="preserve">Subtotal materiales:</t>
  </si>
  <si>
    <t xml:space="preserve">Mano de obra</t>
  </si>
  <si>
    <t xml:space="preserve">mo018</t>
  </si>
  <si>
    <t xml:space="preserve">h</t>
  </si>
  <si>
    <t xml:space="preserve">Cerrajero.</t>
  </si>
  <si>
    <t xml:space="preserve">mo059</t>
  </si>
  <si>
    <t xml:space="preserve">h</t>
  </si>
  <si>
    <t xml:space="preserve">Principiante de cerrajero.</t>
  </si>
  <si>
    <t xml:space="preserve">Subtotal mano de obra:</t>
  </si>
  <si>
    <t xml:space="preserve">Herramientas</t>
  </si>
  <si>
    <t xml:space="preserve">%</t>
  </si>
  <si>
    <t xml:space="preserve">Herramientas</t>
  </si>
  <si>
    <t xml:space="preserve">Coste de mantenimiento decenal: $ 14,20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</si>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</sst>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1.66</v>
      </c>
      <c r="G10" s="12">
        <v>2.86</v>
      </c>
      <c r="H10" s="12">
        <f ca="1">ROUND(INDIRECT(ADDRESS(ROW()+(0), COLUMN()+(-2), 1))*INDIRECT(ADDRESS(ROW()+(0), COLUMN()+(-1), 1)), 2)</f>
        <v>4.75</v>
      </c>
    </row>
    <row r="11" spans="1:8" ht="24.00" thickBot="1" customHeight="1">
      <c r="A11" s="1" t="s">
        <v>15</v>
      </c>
      <c r="B11" s="1"/>
      <c r="C11" s="10" t="s">
        <v>16</v>
      </c>
      <c r="D11" s="10"/>
      <c r="E11" s="1" t="s">
        <v>17</v>
      </c>
      <c r="F11" s="11">
        <v>12</v>
      </c>
      <c r="G11" s="12">
        <v>0.42</v>
      </c>
      <c r="H11" s="12">
        <f ca="1">ROUND(INDIRECT(ADDRESS(ROW()+(0), COLUMN()+(-2), 1))*INDIRECT(ADDRESS(ROW()+(0), COLUMN()+(-1), 1)), 2)</f>
        <v>5.04</v>
      </c>
    </row>
    <row r="12" spans="1:8" ht="45.00" thickBot="1" customHeight="1">
      <c r="A12" s="1" t="s">
        <v>18</v>
      </c>
      <c r="B12" s="1"/>
      <c r="C12" s="10" t="s">
        <v>19</v>
      </c>
      <c r="D12" s="10"/>
      <c r="E12" s="1" t="s">
        <v>20</v>
      </c>
      <c r="F12" s="11">
        <v>1.05</v>
      </c>
      <c r="G12" s="12">
        <v>85.85</v>
      </c>
      <c r="H12" s="12">
        <f ca="1">ROUND(INDIRECT(ADDRESS(ROW()+(0), COLUMN()+(-2), 1))*INDIRECT(ADDRESS(ROW()+(0), COLUMN()+(-1), 1)), 2)</f>
        <v>90.14</v>
      </c>
    </row>
    <row r="13" spans="1:8" ht="13.50" thickBot="1" customHeight="1">
      <c r="A13" s="1" t="s">
        <v>21</v>
      </c>
      <c r="B13" s="1"/>
      <c r="C13" s="10" t="s">
        <v>22</v>
      </c>
      <c r="D13" s="10"/>
      <c r="E13" s="1" t="s">
        <v>23</v>
      </c>
      <c r="F13" s="13">
        <v>9.33</v>
      </c>
      <c r="G13" s="14">
        <v>0.46</v>
      </c>
      <c r="H13" s="14">
        <f ca="1">ROUND(INDIRECT(ADDRESS(ROW()+(0), COLUMN()+(-2), 1))*INDIRECT(ADDRESS(ROW()+(0), COLUMN()+(-1), 1)), 2)</f>
        <v>4.29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104.22</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0.303</v>
      </c>
      <c r="G16" s="12">
        <v>18.07</v>
      </c>
      <c r="H16" s="12">
        <f ca="1">ROUND(INDIRECT(ADDRESS(ROW()+(0), COLUMN()+(-2), 1))*INDIRECT(ADDRESS(ROW()+(0), COLUMN()+(-1), 1)), 2)</f>
        <v>5.48</v>
      </c>
    </row>
    <row r="17" spans="1:8" ht="13.50" thickBot="1" customHeight="1">
      <c r="A17" s="1" t="s">
        <v>29</v>
      </c>
      <c r="B17" s="1"/>
      <c r="C17" s="10" t="s">
        <v>30</v>
      </c>
      <c r="D17" s="10"/>
      <c r="E17" s="1" t="s">
        <v>31</v>
      </c>
      <c r="F17" s="13">
        <v>0.303</v>
      </c>
      <c r="G17" s="14">
        <v>11.46</v>
      </c>
      <c r="H17" s="14">
        <f ca="1">ROUND(INDIRECT(ADDRESS(ROW()+(0), COLUMN()+(-2), 1))*INDIRECT(ADDRESS(ROW()+(0), COLUMN()+(-1), 1)), 2)</f>
        <v>3.47</v>
      </c>
    </row>
    <row r="18" spans="1:8" ht="13.50" thickBot="1" customHeight="1">
      <c r="A18" s="15"/>
      <c r="B18" s="15"/>
      <c r="C18" s="15"/>
      <c r="D18" s="15"/>
      <c r="E18" s="15"/>
      <c r="F18" s="9" t="s">
        <v>32</v>
      </c>
      <c r="G18" s="9"/>
      <c r="H18" s="17">
        <f ca="1">ROUND(SUM(INDIRECT(ADDRESS(ROW()+(-1), COLUMN()+(0), 1)),INDIRECT(ADDRESS(ROW()+(-2), COLUMN()+(0), 1))), 2)</f>
        <v>8.95</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113.17</v>
      </c>
      <c r="H20" s="14">
        <f ca="1">ROUND(INDIRECT(ADDRESS(ROW()+(0), COLUMN()+(-2), 1))*INDIRECT(ADDRESS(ROW()+(0), COLUMN()+(-1), 1))/100, 2)</f>
        <v>2.26</v>
      </c>
    </row>
    <row r="21" spans="1:8" ht="13.50" thickBot="1" customHeight="1">
      <c r="A21" s="21" t="s">
        <v>36</v>
      </c>
      <c r="B21" s="21"/>
      <c r="C21" s="22"/>
      <c r="D21" s="22"/>
      <c r="E21" s="23"/>
      <c r="F21" s="24" t="s">
        <v>37</v>
      </c>
      <c r="G21" s="25"/>
      <c r="H21" s="26">
        <f ca="1">ROUND(SUM(INDIRECT(ADDRESS(ROW()+(-1), COLUMN()+(0), 1)),INDIRECT(ADDRESS(ROW()+(-3), COLUMN()+(0), 1)),INDIRECT(ADDRESS(ROW()+(-7), COLUMN()+(0), 1))), 2)</f>
        <v>115.43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