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<sst xmlns="http://schemas.openxmlformats.org/spreadsheetml/2006/main" count="35" uniqueCount="35">
  <si>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</si>
  <si>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</si>
  <si>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</si>
  <si>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cara vista montadas sobre una malla. Colocación en capa fina.</t>
  </si>
  <si>
    <r>
      <rPr>
        <sz val="8.25"/>
        <color rgb="FF000000"/>
        <rFont val="Arial"/>
        <family val="2"/>
      </rPr>
      <t xml:space="preserve">Revestimiento exterior con plaquetas de ladrillo cerámico cara vista macizo de elaboración mecánica, de 230x50x15 mm, color salmón montadas sobre una malla de 600x250 mm. SOPORTE: paramento de mortero de cemento, vertical. COLOCACIÓN: en capa fina y mediante doble encolado con adhesivo cementoso mejorado, C2 TE S1, deformable,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</si>
  <si>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</si>
  <si>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</si>
  <si>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</si>
  <si>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</si>
  <si>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</si>
  <si>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</si>
  <si>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</si>
  <si>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mt09mcp100h</t>
  </si>
  <si>
    <t xml:space="preserve">kg</t>
  </si>
  <si>
    <t xml:space="preserve">Adhesivo cementoso mejorado, C2 TE S1, deformable, con deslizamiento reducido y tiempo abierto ampliado, color blanco, a base de cemento de alta resistencia, agregados seleccionados, aditivos y resinas sintéticas, para la colocación en capa fina de todo tipo de piezas cerámicas en paramentos verticales interiores y exteriores y pisos interiores y exteriores.</t>
  </si>
  <si>
    <t xml:space="preserve">mt19pel010i</t>
  </si>
  <si>
    <t xml:space="preserve">m²</t>
  </si>
  <si>
    <t xml:space="preserve">Plaquetas de ladrillo cerámico cara vista macizo de elaboración mecánica, de 230x50x15 mm, color salmón, montadas sobre una malla de 600x250 mm, con una junta de separación entre plaquetas de 16 mm.</t>
  </si>
  <si>
    <t xml:space="preserve">mt09mif010pa</t>
  </si>
  <si>
    <t xml:space="preserve">t</t>
  </si>
  <si>
    <t xml:space="preserve">Mortero industrial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</si>
  <si>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</si>
  <si>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</si>
  <si>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</si>
  <si>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</si>
  <si>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Albañil mosaiquero-azulejero.</t>
  </si>
  <si>
    <t xml:space="preserve">mo062</t>
  </si>
  <si>
    <t xml:space="preserve">h</t>
  </si>
  <si>
    <t xml:space="preserve">Principiante de albañil mosaiquero-azulejero.</t>
  </si>
  <si>
    <t xml:space="preserve">Subtotal mano de obra:</t>
  </si>
  <si>
    <t xml:space="preserve">Herramientas</t>
  </si>
  <si>
    <t xml:space="preserve">%</t>
  </si>
  <si>
    <t xml:space="preserve">Herramientas</t>
  </si>
  <si>
    <t xml:space="preserve">Coste de mantenimiento decenal: $ 16,05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</si>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</sst>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0.78</v>
      </c>
      <c r="H10" s="12">
        <f ca="1">ROUND(INDIRECT(ADDRESS(ROW()+(0), COLUMN()+(-2), 1))*INDIRECT(ADDRESS(ROW()+(0), COLUMN()+(-1), 1)), 2)</f>
        <v>6.24</v>
      </c>
    </row>
    <row r="11" spans="1:8" ht="34.50" thickBot="1" customHeight="1">
      <c r="A11" s="1" t="s">
        <v>15</v>
      </c>
      <c r="B11" s="1"/>
      <c r="C11" s="10" t="s">
        <v>16</v>
      </c>
      <c r="D11" s="10"/>
      <c r="E11" s="1" t="s">
        <v>17</v>
      </c>
      <c r="F11" s="11">
        <v>1.05</v>
      </c>
      <c r="G11" s="12">
        <v>45.78</v>
      </c>
      <c r="H11" s="12">
        <f ca="1">ROUND(INDIRECT(ADDRESS(ROW()+(0), COLUMN()+(-2), 1))*INDIRECT(ADDRESS(ROW()+(0), COLUMN()+(-1), 1)), 2)</f>
        <v>48.07</v>
      </c>
    </row>
    <row r="12" spans="1:8" ht="24.00" thickBot="1" customHeight="1">
      <c r="A12" s="1" t="s">
        <v>18</v>
      </c>
      <c r="B12" s="1"/>
      <c r="C12" s="10" t="s">
        <v>19</v>
      </c>
      <c r="D12" s="10"/>
      <c r="E12" s="1" t="s">
        <v>20</v>
      </c>
      <c r="F12" s="13">
        <v>0.01</v>
      </c>
      <c r="G12" s="14">
        <v>91.93</v>
      </c>
      <c r="H12" s="14">
        <f ca="1">ROUND(INDIRECT(ADDRESS(ROW()+(0), COLUMN()+(-2), 1))*INDIRECT(ADDRESS(ROW()+(0), COLUMN()+(-1), 1)), 2)</f>
        <v>0.92</v>
      </c>
    </row>
    <row r="13" spans="1:8" ht="13.50" thickBot="1" customHeight="1">
      <c r="A13" s="15"/>
      <c r="B13" s="15"/>
      <c r="C13" s="15"/>
      <c r="D13" s="15"/>
      <c r="E13" s="15"/>
      <c r="F13" s="9" t="s">
        <v>21</v>
      </c>
      <c r="G13" s="9"/>
      <c r="H13" s="17">
        <f ca="1">ROUND(SUM(INDIRECT(ADDRESS(ROW()+(-1), COLUMN()+(0), 1)),INDIRECT(ADDRESS(ROW()+(-2), COLUMN()+(0), 1)),INDIRECT(ADDRESS(ROW()+(-3), COLUMN()+(0), 1))), 2)</f>
        <v>55.23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0.724</v>
      </c>
      <c r="G15" s="12">
        <v>16.6</v>
      </c>
      <c r="H15" s="12">
        <f ca="1">ROUND(INDIRECT(ADDRESS(ROW()+(0), COLUMN()+(-2), 1))*INDIRECT(ADDRESS(ROW()+(0), COLUMN()+(-1), 1)), 2)</f>
        <v>12.02</v>
      </c>
    </row>
    <row r="16" spans="1:8" ht="13.50" thickBot="1" customHeight="1">
      <c r="A16" s="1" t="s">
        <v>26</v>
      </c>
      <c r="B16" s="1"/>
      <c r="C16" s="10" t="s">
        <v>27</v>
      </c>
      <c r="D16" s="10"/>
      <c r="E16" s="1" t="s">
        <v>28</v>
      </c>
      <c r="F16" s="13">
        <v>0.724</v>
      </c>
      <c r="G16" s="14">
        <v>10.64</v>
      </c>
      <c r="H16" s="14">
        <f ca="1">ROUND(INDIRECT(ADDRESS(ROW()+(0), COLUMN()+(-2), 1))*INDIRECT(ADDRESS(ROW()+(0), COLUMN()+(-1), 1)), 2)</f>
        <v>7.7</v>
      </c>
    </row>
    <row r="17" spans="1:8" ht="13.50" thickBot="1" customHeight="1">
      <c r="A17" s="15"/>
      <c r="B17" s="15"/>
      <c r="C17" s="15"/>
      <c r="D17" s="15"/>
      <c r="E17" s="15"/>
      <c r="F17" s="9" t="s">
        <v>29</v>
      </c>
      <c r="G17" s="9"/>
      <c r="H17" s="17">
        <f ca="1">ROUND(SUM(INDIRECT(ADDRESS(ROW()+(-1), COLUMN()+(0), 1)),INDIRECT(ADDRESS(ROW()+(-2), COLUMN()+(0), 1))), 2)</f>
        <v>19.72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74.95</v>
      </c>
      <c r="H19" s="14">
        <f ca="1">ROUND(INDIRECT(ADDRESS(ROW()+(0), COLUMN()+(-2), 1))*INDIRECT(ADDRESS(ROW()+(0), COLUMN()+(-1), 1))/100, 2)</f>
        <v>1.5</v>
      </c>
    </row>
    <row r="20" spans="1:8" ht="13.50" thickBot="1" customHeight="1">
      <c r="A20" s="21" t="s">
        <v>33</v>
      </c>
      <c r="B20" s="21"/>
      <c r="C20" s="22"/>
      <c r="D20" s="22"/>
      <c r="E20" s="23"/>
      <c r="F20" s="24" t="s">
        <v>34</v>
      </c>
      <c r="G20" s="25"/>
      <c r="H20" s="26">
        <f ca="1">ROUND(SUM(INDIRECT(ADDRESS(ROW()+(-1), COLUMN()+(0), 1)),INDIRECT(ADDRESS(ROW()+(-3), COLUMN()+(0), 1)),INDIRECT(ADDRESS(ROW()+(-7), COLUMN()+(0), 1))), 2)</f>
        <v>76.45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