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<sst xmlns="http://schemas.openxmlformats.org/spreadsheetml/2006/main" count="41" uniqueCount="41">
  <si>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</si>
  <si>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RAG024</t>
  </si>
  <si>
    <t xml:space="preserve">m²</t>
  </si>
  <si>
    <t xml:space="preserve">Azulejado "TAU CERÁMICA", sobre superficie soporte interior de yeso o láminas de escayola.</t>
  </si>
  <si>
    <r>
      <rPr>
        <sz val="8.25"/>
        <color rgb="FF000000"/>
        <rFont val="Arial"/>
        <family val="2"/>
      </rPr>
      <t xml:space="preserve">Azulejado con </t>
    </r>
    <r>
      <rPr>
        <b/>
        <sz val="8.25"/>
        <color rgb="FF000000"/>
        <rFont val="Arial"/>
        <family val="2"/>
      </rPr>
      <t xml:space="preserve">baldosas cerámicas de azulejo, estilo textil "TAU CERÁMICA", capacidad de absorción de agua E&gt;10%, 19,8x19,8 cm</t>
    </r>
    <r>
      <rPr>
        <sz val="8.25"/>
        <color rgb="FF000000"/>
        <rFont val="Arial"/>
        <family val="2"/>
      </rPr>
      <t xml:space="preserve">, colocadas sobre una superficie soporte de yeso o láminas de escayola en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cementoso, C1 T, con deslizamiento reducido y tiempo abierto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sin junta (separación entre baldosas entre 1,5 y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con 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</si>
  <si>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</si>
  <si>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</si>
  <si>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</si>
  <si>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</si>
  <si>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</si>
  <si>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</si>
  <si>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</si>
  <si>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mt09mtc030</t>
  </si>
  <si>
    <t xml:space="preserve">l</t>
  </si>
  <si>
    <t xml:space="preserve">Imprimación acondicionadora de superficie soporte Sol-Prim "TAU CERÁMICA", para la posterior aplicación de adhesivos cementosos.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</si>
  <si>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</si>
  <si>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</si>
  <si>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</si>
  <si>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</si>
  <si>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</si>
  <si>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</si>
  <si>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mt19act010ab</t>
  </si>
  <si>
    <t xml:space="preserve">m²</t>
  </si>
  <si>
    <t xml:space="preserve">Baldosa cerámica de azulejo, estilo textil "TAU CERÁMICA", capacidad de absorción de agua E&gt;10%, 19,8x19,8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</si>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</sst>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70" customWidth="1"/>
    <col min="4" max="4" width="20.23" customWidth="1"/>
    <col min="5" max="5" width="27.03" customWidth="1"/>
    <col min="6" max="6" width="8.67" customWidth="1"/>
    <col min="7" max="7" width="5.27" customWidth="1"/>
    <col min="8" max="8" width="8.84" customWidth="1"/>
    <col min="9" max="9" width="5.10" customWidth="1"/>
    <col min="10" max="10" width="4.76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0.250000</v>
      </c>
      <c r="H9" s="14"/>
      <c r="I9" s="15">
        <v>5.310000</v>
      </c>
      <c r="J9" s="15"/>
      <c r="K9" s="15">
        <f ca="1">ROUND(INDIRECT(ADDRESS(ROW()+(0), COLUMN()+(-4), 1))*INDIRECT(ADDRESS(ROW()+(0), COLUMN()+(-2), 1)), 2)</f>
        <v>1.330000</v>
      </c>
    </row>
    <row r="10" spans="1:11" ht="55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6.000000</v>
      </c>
      <c r="H10" s="14"/>
      <c r="I10" s="15">
        <v>0.230000</v>
      </c>
      <c r="J10" s="15"/>
      <c r="K10" s="15">
        <f ca="1">ROUND(INDIRECT(ADDRESS(ROW()+(0), COLUMN()+(-4), 1))*INDIRECT(ADDRESS(ROW()+(0), COLUMN()+(-2), 1)), 2)</f>
        <v>1.380000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0.500000</v>
      </c>
      <c r="H11" s="14"/>
      <c r="I11" s="15">
        <v>1.940000</v>
      </c>
      <c r="J11" s="15"/>
      <c r="K11" s="15">
        <f ca="1">ROUND(INDIRECT(ADDRESS(ROW()+(0), COLUMN()+(-4), 1))*INDIRECT(ADDRESS(ROW()+(0), COLUMN()+(-2), 1)), 2)</f>
        <v>0.970000</v>
      </c>
    </row>
    <row r="12" spans="1:11" ht="24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1.050000</v>
      </c>
      <c r="H12" s="14"/>
      <c r="I12" s="15">
        <v>17.380000</v>
      </c>
      <c r="J12" s="15"/>
      <c r="K12" s="15">
        <f ca="1">ROUND(INDIRECT(ADDRESS(ROW()+(0), COLUMN()+(-4), 1))*INDIRECT(ADDRESS(ROW()+(0), COLUMN()+(-2), 1)), 2)</f>
        <v>18.250000</v>
      </c>
    </row>
    <row r="13" spans="1:11" ht="34.5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6">
        <v>0.500000</v>
      </c>
      <c r="H13" s="16"/>
      <c r="I13" s="17">
        <v>0.990000</v>
      </c>
      <c r="J13" s="17"/>
      <c r="K13" s="17">
        <f ca="1">ROUND(INDIRECT(ADDRESS(ROW()+(0), COLUMN()+(-4), 1))*INDIRECT(ADDRESS(ROW()+(0), COLUMN()+(-2), 1)), 2)</f>
        <v>0.500000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27</v>
      </c>
      <c r="H14" s="12"/>
      <c r="I14" s="12"/>
      <c r="J14" s="12"/>
      <c r="K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22.430000</v>
      </c>
    </row>
    <row r="15" spans="1:11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0.396000</v>
      </c>
      <c r="H16" s="14"/>
      <c r="I16" s="15">
        <v>8.130000</v>
      </c>
      <c r="J16" s="15"/>
      <c r="K16" s="15">
        <f ca="1">ROUND(INDIRECT(ADDRESS(ROW()+(0), COLUMN()+(-4), 1))*INDIRECT(ADDRESS(ROW()+(0), COLUMN()+(-2), 1)), 2)</f>
        <v>3.220000</v>
      </c>
    </row>
    <row r="17" spans="1:11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6">
        <v>0.396000</v>
      </c>
      <c r="H17" s="16"/>
      <c r="I17" s="17">
        <v>5.140000</v>
      </c>
      <c r="J17" s="17"/>
      <c r="K17" s="17">
        <f ca="1">ROUND(INDIRECT(ADDRESS(ROW()+(0), COLUMN()+(-4), 1))*INDIRECT(ADDRESS(ROW()+(0), COLUMN()+(-2), 1)), 2)</f>
        <v>2.040000</v>
      </c>
    </row>
    <row r="18" spans="1:11" ht="13.50" thickBot="1" customHeight="1">
      <c r="A18" s="18"/>
      <c r="B18" s="18"/>
      <c r="C18" s="18"/>
      <c r="D18" s="18"/>
      <c r="E18" s="18"/>
      <c r="F18" s="18"/>
      <c r="G18" s="12" t="s">
        <v>35</v>
      </c>
      <c r="H18" s="12"/>
      <c r="I18" s="12"/>
      <c r="J18" s="12"/>
      <c r="K18" s="20">
        <f ca="1">ROUND(SUM(INDIRECT(ADDRESS(ROW()+(-1), COLUMN()+(0), 1)),INDIRECT(ADDRESS(ROW()+(-2), COLUMN()+(0), 1))), 2)</f>
        <v>5.260000</v>
      </c>
    </row>
    <row r="19" spans="1:11" ht="13.50" thickBot="1" customHeight="1">
      <c r="A19" s="18">
        <v>3.000000</v>
      </c>
      <c r="B19" s="18"/>
      <c r="C19" s="21" t="s">
        <v>36</v>
      </c>
      <c r="D19" s="21"/>
      <c r="E19" s="21"/>
      <c r="F19" s="21"/>
      <c r="G19" s="21"/>
      <c r="H19" s="21"/>
      <c r="I19" s="18"/>
      <c r="J19" s="18"/>
      <c r="K19" s="18"/>
    </row>
    <row r="20" spans="1:11" ht="13.50" thickBot="1" customHeight="1">
      <c r="A20" s="22"/>
      <c r="B20" s="23" t="s">
        <v>37</v>
      </c>
      <c r="C20" s="22" t="s">
        <v>38</v>
      </c>
      <c r="D20" s="22"/>
      <c r="E20" s="22"/>
      <c r="F20" s="22"/>
      <c r="G20" s="16">
        <v>2.000000</v>
      </c>
      <c r="H20" s="16"/>
      <c r="I20" s="17">
        <f ca="1">ROUND(SUM(INDIRECT(ADDRESS(ROW()+(-2), COLUMN()+(2), 1)),INDIRECT(ADDRESS(ROW()+(-6), COLUMN()+(2), 1))), 2)</f>
        <v>27.690000</v>
      </c>
      <c r="J20" s="17"/>
      <c r="K20" s="17">
        <f ca="1">ROUND(INDIRECT(ADDRESS(ROW()+(0), COLUMN()+(-4), 1))*INDIRECT(ADDRESS(ROW()+(0), COLUMN()+(-2), 1))/100, 2)</f>
        <v>0.550000</v>
      </c>
    </row>
    <row r="21" spans="1:11" ht="13.50" thickBot="1" customHeight="1">
      <c r="A21" s="6" t="s">
        <v>39</v>
      </c>
      <c r="B21" s="7"/>
      <c r="C21" s="8"/>
      <c r="D21" s="8"/>
      <c r="E21" s="8"/>
      <c r="F21" s="8"/>
      <c r="G21" s="24" t="s">
        <v>40</v>
      </c>
      <c r="H21" s="24"/>
      <c r="I21" s="25"/>
      <c r="J21" s="25"/>
      <c r="K21" s="26">
        <f ca="1">ROUND(SUM(INDIRECT(ADDRESS(ROW()+(-1), COLUMN()+(0), 1)),INDIRECT(ADDRESS(ROW()+(-3), COLUMN()+(0), 1)),INDIRECT(ADDRESS(ROW()+(-7), COLUMN()+(0), 1))), 2)</f>
        <v>28.240000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A21:F21"/>
    <mergeCell ref="G21:J21"/>
  </mergeCells>
  <pageMargins left="0.620079" right="0.472441" top="0.472441" bottom="0.472441" header="0.0" footer="0.0"/>
  <pageSetup paperSize="9" orientation="portrait"/>
  <rowBreaks count="0" manualBreakCount="0">
    </rowBreaks>
</worksheet>
</file>