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<sst xmlns="http://schemas.openxmlformats.org/spreadsheetml/2006/main" count="34" uniqueCount="34">
  <si>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</si>
  <si>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QTY010</t>
  </si>
  <si>
    <t xml:space="preserve">m²</t>
  </si>
  <si>
    <t xml:space="preserve">Reparación de cobertura de tejas en cubierta inclinada.</t>
  </si>
  <si>
    <r>
      <rPr>
        <sz val="8.25"/>
        <color rgb="FF000000"/>
        <rFont val="Arial"/>
        <family val="2"/>
      </rPr>
      <t xml:space="preserve">Reparación de cobertura de tejas en cubierta inclinada, retirando las tejas deterioradas y retejando con tejas cerámicas curvas, acabado con engobe color rojo, 40,8x15x11,6 cm, fijadas con espuma de poliuretano; y carga de escombros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</si>
  <si>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</si>
  <si>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</si>
  <si>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</si>
  <si>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</si>
  <si>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</si>
  <si>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</si>
  <si>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</si>
  <si>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mt13tac050a</t>
  </si>
  <si>
    <t xml:space="preserve">Ud</t>
  </si>
  <si>
    <t xml:space="preserve">Teja cerámica curva, acabado con engobe color rojo, 40,8x15x11,6 cm.</t>
  </si>
  <si>
    <t xml:space="preserve">mt13blw110a</t>
  </si>
  <si>
    <t xml:space="preserve">Ud</t>
  </si>
  <si>
    <t xml:space="preserve">Aerosol de 750 cm³ de espuma de poliuretano, de 22,5 kg/m³ de densidad, 140% de expansión, 18 N/cm² de resistencia a tracción y 20 N/cm² de resistencia a flexión, conductividad térmica 0,04 W/(mK), estable de -40°C a 100°C; para aplicar con pistola.</t>
  </si>
  <si>
    <t xml:space="preserve">mt13blw104</t>
  </si>
  <si>
    <t xml:space="preserve">Ud</t>
  </si>
  <si>
    <t xml:space="preserve">Gancho para sujeción de tejas a rastrel.</t>
  </si>
  <si>
    <t xml:space="preserve">Subtotal materiales: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</si>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</sst>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2.04" customWidth="1"/>
    <col min="4" max="4" width="5.61" customWidth="1"/>
    <col min="5" max="5" width="75.48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10</v>
      </c>
      <c r="G10" s="12">
        <v>1.27</v>
      </c>
      <c r="H10" s="12">
        <f ca="1">ROUND(INDIRECT(ADDRESS(ROW()+(0), COLUMN()+(-2), 1))*INDIRECT(ADDRESS(ROW()+(0), COLUMN()+(-1), 1)), 2)</f>
        <v>12.7</v>
      </c>
    </row>
    <row r="11" spans="1:8" ht="34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0.125</v>
      </c>
      <c r="G11" s="12">
        <v>10.35</v>
      </c>
      <c r="H11" s="12">
        <f ca="1">ROUND(INDIRECT(ADDRESS(ROW()+(0), COLUMN()+(-2), 1))*INDIRECT(ADDRESS(ROW()+(0), COLUMN()+(-1), 1)), 2)</f>
        <v>1.29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5</v>
      </c>
      <c r="G12" s="14">
        <v>0.07</v>
      </c>
      <c r="H12" s="14">
        <f ca="1">ROUND(INDIRECT(ADDRESS(ROW()+(0), COLUMN()+(-2), 1))*INDIRECT(ADDRESS(ROW()+(0), COLUMN()+(-1), 1)), 2)</f>
        <v>0.35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14.34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1">
        <v>0.446</v>
      </c>
      <c r="G15" s="12">
        <v>17.84</v>
      </c>
      <c r="H15" s="12">
        <f ca="1">ROUND(INDIRECT(ADDRESS(ROW()+(0), COLUMN()+(-2), 1))*INDIRECT(ADDRESS(ROW()+(0), COLUMN()+(-1), 1)), 2)</f>
        <v>7.96</v>
      </c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3">
        <v>0.223</v>
      </c>
      <c r="G16" s="14">
        <v>11.01</v>
      </c>
      <c r="H16" s="14">
        <f ca="1">ROUND(INDIRECT(ADDRESS(ROW()+(0), COLUMN()+(-2), 1))*INDIRECT(ADDRESS(ROW()+(0), COLUMN()+(-1), 1)), 2)</f>
        <v>2.46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10.42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20" t="s">
        <v>31</v>
      </c>
      <c r="D19" s="20"/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24.76</v>
      </c>
      <c r="H19" s="14">
        <f ca="1">ROUND(INDIRECT(ADDRESS(ROW()+(0), COLUMN()+(-2), 1))*INDIRECT(ADDRESS(ROW()+(0), COLUMN()+(-1), 1))/100, 2)</f>
        <v>0.5</v>
      </c>
    </row>
    <row r="20" spans="1:8" ht="13.50" thickBot="1" customHeight="1">
      <c r="A20" s="8"/>
      <c r="B20" s="8"/>
      <c r="C20" s="8"/>
      <c r="D20" s="8"/>
      <c r="E20" s="8"/>
      <c r="F20" s="21" t="s">
        <v>33</v>
      </c>
      <c r="G20" s="21"/>
      <c r="H20" s="22">
        <f ca="1">ROUND(SUM(INDIRECT(ADDRESS(ROW()+(-1), COLUMN()+(0), 1)),INDIRECT(ADDRESS(ROW()+(-3), COLUMN()+(0), 1)),INDIRECT(ADDRESS(ROW()+(-7), COLUMN()+(0), 1))), 2)</f>
        <v>25.26</v>
      </c>
    </row>
  </sheetData>
  <mergeCells count="36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B20"/>
    <mergeCell ref="C20:D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