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<sst xmlns="http://schemas.openxmlformats.org/spreadsheetml/2006/main" count="47" uniqueCount="47">
  <si>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</si>
  <si>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PTW075</t>
  </si>
  <si>
    <t xml:space="preserve">m²</t>
  </si>
  <si>
    <t xml:space="preserve">Sistemas Placo Force "PLACO" de trasdosado autoportante, de láminas de yeso, en muros divisorios interiores.</t>
  </si>
  <si>
    <r>
      <rPr>
        <sz val="7.80"/>
        <color rgb="FF000000"/>
        <rFont val="Arial"/>
        <family val="2"/>
      </rPr>
      <t xml:space="preserve">Trasdosado autoportante </t>
    </r>
    <r>
      <rPr>
        <b/>
        <sz val="7.80"/>
        <color rgb="FF000000"/>
        <rFont val="Arial"/>
        <family val="2"/>
      </rPr>
      <t xml:space="preserve">libre</t>
    </r>
    <r>
      <rPr>
        <sz val="7.80"/>
        <color rgb="FF000000"/>
        <rFont val="Arial"/>
        <family val="2"/>
      </rPr>
      <t xml:space="preserve"> sobre muro divisorio interior, sistema </t>
    </r>
    <r>
      <rPr>
        <b/>
        <sz val="7.80"/>
        <color rgb="FF000000"/>
        <rFont val="Arial"/>
        <family val="2"/>
      </rPr>
      <t xml:space="preserve">Placo Force</t>
    </r>
    <r>
      <rPr>
        <sz val="7.80"/>
        <color rgb="FF000000"/>
        <rFont val="Arial"/>
        <family val="2"/>
      </rPr>
      <t xml:space="preserve"> "PLACO", realizado con </t>
    </r>
    <r>
      <rPr>
        <b/>
        <sz val="7.80"/>
        <color rgb="FF000000"/>
        <rFont val="Arial"/>
        <family val="2"/>
      </rPr>
      <t xml:space="preserve">una lámina de yeso GF-C1-I-W2 / - 1200 / 2400 / 12,5 / borde cuadrado, Rigidur H 13 BC "PLACO", atornillada directamente a una estructura autoportante de perfiles metálicos de acero galvanizado formada por canales R 48 "PLACO" y montantes M 48 "PLACO", con una separación entre montantes de 600 mm</t>
    </r>
    <r>
      <rPr>
        <sz val="7.80"/>
        <color rgb="FF000000"/>
        <rFont val="Arial"/>
        <family val="2"/>
      </rPr>
      <t xml:space="preserve"> y un espesor total de </t>
    </r>
    <r>
      <rPr>
        <b/>
        <sz val="7.80"/>
        <color rgb="FF000000"/>
        <rFont val="Arial"/>
        <family val="2"/>
      </rPr>
      <t xml:space="preserve">60,5</t>
    </r>
    <r>
      <rPr>
        <sz val="7.80"/>
        <color rgb="FF000000"/>
        <rFont val="Arial"/>
        <family val="2"/>
      </rPr>
      <t xml:space="preserve"> mm.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</si>
  <si>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</si>
  <si>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</si>
  <si>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</si>
  <si>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</si>
  <si>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</si>
  <si>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</si>
  <si>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mt12plj020a</t>
  </si>
  <si>
    <t xml:space="preserve">m</t>
  </si>
  <si>
    <t xml:space="preserve">Banda estanca, Banda 45 "PLACO", de espuma de células cerradas con una cara autoadhesiva, para la estanqueidad y aislamiento de la base de los muros divisorios.</t>
  </si>
  <si>
    <t xml:space="preserve">mt12plp070b</t>
  </si>
  <si>
    <t xml:space="preserve">m</t>
  </si>
  <si>
    <t xml:space="preserve">Canal de perfil metálico de acero galvanizado, R 48 "PLACO", fabricado mediante laminación en frío, de 3000 mm de longitud, 48x30 mm de sección y 0,55 mm de espesor.</t>
  </si>
  <si>
    <t xml:space="preserve">mt12plp060b</t>
  </si>
  <si>
    <t xml:space="preserve">m</t>
  </si>
  <si>
    <t xml:space="preserve">Montante de perfil metálico de acero galvanizado, M 48 "PLACO", fabricado mediante laminación en frío, de 3000 mm de longitud, 46,5x36 mm de sección y 0,6 mm de espesor.</t>
  </si>
  <si>
    <t xml:space="preserve">mt12plk015a</t>
  </si>
  <si>
    <t xml:space="preserve">m²</t>
  </si>
  <si>
    <t xml:space="preserve">Lámina de yeso reforzada con fibras GF-C1-I-W2 / - 1200 / 2400 / 12,5 / borde cuadrado, Rigidur H 13 BC "PLACO".</t>
  </si>
  <si>
    <t xml:space="preserve">mt12plt030b</t>
  </si>
  <si>
    <t xml:space="preserve">Ud</t>
  </si>
  <si>
    <t xml:space="preserve">Tornillo autoperforante rosca-metal, TRPF 13 "PLACO", de 13 mm de longitud.</t>
  </si>
  <si>
    <t xml:space="preserve">mt12plt050c</t>
  </si>
  <si>
    <t xml:space="preserve">Ud</t>
  </si>
  <si>
    <t xml:space="preserve">Tornillo autorroscante Rigidur 40 "PLACO", con cabeza de trompeta, de 40 mm de longitud.</t>
  </si>
  <si>
    <t xml:space="preserve">mt12plj030</t>
  </si>
  <si>
    <t xml:space="preserve">m</t>
  </si>
  <si>
    <t xml:space="preserve">Cinta autoadhesiva de malla de fibra de vidrio, Placofinish "PLACO", para refuerzo de juntas.</t>
  </si>
  <si>
    <t xml:space="preserve">mt12plm020a</t>
  </si>
  <si>
    <t xml:space="preserve">kg</t>
  </si>
  <si>
    <t xml:space="preserve">Pasta de fraguado en polvo, Vario "PLACO", para el tratamiento de las juntas de las láminas de yeso.</t>
  </si>
  <si>
    <t xml:space="preserve">mo052</t>
  </si>
  <si>
    <t xml:space="preserve">h</t>
  </si>
  <si>
    <t xml:space="preserve">Montador de prefabricados interiores.</t>
  </si>
  <si>
    <t xml:space="preserve">mo098</t>
  </si>
  <si>
    <t xml:space="preserve">h</t>
  </si>
  <si>
    <t xml:space="preserve">Principiante de montador de prefabricados interiores.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</si>
  <si>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</si>
  <si>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</si>
  <si>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</si>
  <si>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</si>
  <si>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$ 5,15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</si>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</sst>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97" customWidth="1"/>
    <col min="4" max="4" width="21.27" customWidth="1"/>
    <col min="5" max="5" width="29.29" customWidth="1"/>
    <col min="6" max="6" width="10.78" customWidth="1"/>
    <col min="7" max="7" width="4.08" customWidth="1"/>
    <col min="8" max="8" width="3.06" customWidth="1"/>
    <col min="9" max="9" width="11.80" customWidth="1"/>
    <col min="10" max="10" width="1.75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0.4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0.450000</v>
      </c>
      <c r="H8" s="14"/>
      <c r="I8" s="16">
        <v>0.600000</v>
      </c>
      <c r="J8" s="16"/>
      <c r="K8" s="16">
        <f ca="1">ROUND(INDIRECT(ADDRESS(ROW()+(0), COLUMN()+(-4), 1))*INDIRECT(ADDRESS(ROW()+(0), COLUMN()+(-2), 1)), 2)</f>
        <v>0.270000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2.650000</v>
      </c>
      <c r="J9" s="20"/>
      <c r="K9" s="20">
        <f ca="1">ROUND(INDIRECT(ADDRESS(ROW()+(0), COLUMN()+(-4), 1))*INDIRECT(ADDRESS(ROW()+(0), COLUMN()+(-2), 1)), 2)</f>
        <v>2.650000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2.100000</v>
      </c>
      <c r="H10" s="19"/>
      <c r="I10" s="20">
        <v>3.140000</v>
      </c>
      <c r="J10" s="20"/>
      <c r="K10" s="20">
        <f ca="1">ROUND(INDIRECT(ADDRESS(ROW()+(0), COLUMN()+(-4), 1))*INDIRECT(ADDRESS(ROW()+(0), COLUMN()+(-2), 1)), 2)</f>
        <v>6.590000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19"/>
      <c r="I11" s="20">
        <v>26.020000</v>
      </c>
      <c r="J11" s="20"/>
      <c r="K11" s="20">
        <f ca="1">ROUND(INDIRECT(ADDRESS(ROW()+(0), COLUMN()+(-4), 1))*INDIRECT(ADDRESS(ROW()+(0), COLUMN()+(-2), 1)), 2)</f>
        <v>27.320000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5.000000</v>
      </c>
      <c r="H12" s="19"/>
      <c r="I12" s="20">
        <v>0.030000</v>
      </c>
      <c r="J12" s="20"/>
      <c r="K12" s="20">
        <f ca="1">ROUND(INDIRECT(ADDRESS(ROW()+(0), COLUMN()+(-4), 1))*INDIRECT(ADDRESS(ROW()+(0), COLUMN()+(-2), 1)), 2)</f>
        <v>0.150000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11.000000</v>
      </c>
      <c r="H13" s="19"/>
      <c r="I13" s="20">
        <v>0.040000</v>
      </c>
      <c r="J13" s="20"/>
      <c r="K13" s="20">
        <f ca="1">ROUND(INDIRECT(ADDRESS(ROW()+(0), COLUMN()+(-4), 1))*INDIRECT(ADDRESS(ROW()+(0), COLUMN()+(-2), 1)), 2)</f>
        <v>0.440000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1.400000</v>
      </c>
      <c r="H14" s="19"/>
      <c r="I14" s="20">
        <v>0.100000</v>
      </c>
      <c r="J14" s="20"/>
      <c r="K14" s="20">
        <f ca="1">ROUND(INDIRECT(ADDRESS(ROW()+(0), COLUMN()+(-4), 1))*INDIRECT(ADDRESS(ROW()+(0), COLUMN()+(-2), 1)), 2)</f>
        <v>0.140000</v>
      </c>
    </row>
    <row r="15" spans="1:11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0.330000</v>
      </c>
      <c r="H15" s="19"/>
      <c r="I15" s="20">
        <v>2.800000</v>
      </c>
      <c r="J15" s="20"/>
      <c r="K15" s="20">
        <f ca="1">ROUND(INDIRECT(ADDRESS(ROW()+(0), COLUMN()+(-4), 1))*INDIRECT(ADDRESS(ROW()+(0), COLUMN()+(-2), 1)), 2)</f>
        <v>0.920000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0.281000</v>
      </c>
      <c r="H16" s="19"/>
      <c r="I16" s="20">
        <v>13.220000</v>
      </c>
      <c r="J16" s="20"/>
      <c r="K16" s="20">
        <f ca="1">ROUND(INDIRECT(ADDRESS(ROW()+(0), COLUMN()+(-4), 1))*INDIRECT(ADDRESS(ROW()+(0), COLUMN()+(-2), 1)), 2)</f>
        <v>3.710000</v>
      </c>
    </row>
    <row r="17" spans="1:11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3">
        <v>0.281000</v>
      </c>
      <c r="H17" s="23"/>
      <c r="I17" s="24">
        <v>8.410000</v>
      </c>
      <c r="J17" s="24"/>
      <c r="K17" s="24">
        <f ca="1">ROUND(INDIRECT(ADDRESS(ROW()+(0), COLUMN()+(-4), 1))*INDIRECT(ADDRESS(ROW()+(0), COLUMN()+(-2), 1)), 2)</f>
        <v>2.360000</v>
      </c>
    </row>
    <row r="18" spans="1:11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4">
        <v>2.000000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44.550000</v>
      </c>
      <c r="J18" s="16"/>
      <c r="K18" s="16">
        <f ca="1">ROUND(INDIRECT(ADDRESS(ROW()+(0), COLUMN()+(-4), 1))*INDIRECT(ADDRESS(ROW()+(0), COLUMN()+(-2), 1))/100, 2)</f>
        <v>0.890000</v>
      </c>
    </row>
    <row r="19" spans="1:11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3">
        <v>3.000000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45.440000</v>
      </c>
      <c r="J19" s="24"/>
      <c r="K19" s="24">
        <f ca="1">ROUND(INDIRECT(ADDRESS(ROW()+(0), COLUMN()+(-4), 1))*INDIRECT(ADDRESS(ROW()+(0), COLUMN()+(-2), 1))/100, 2)</f>
        <v>1.360000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46.800000</v>
      </c>
    </row>
  </sheetData>
  <mergeCells count="48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