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<sst xmlns="http://schemas.openxmlformats.org/spreadsheetml/2006/main" count="40" uniqueCount="40">
  <si>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</si>
  <si>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NIP020</t>
  </si>
  <si>
    <t xml:space="preserve">m</t>
  </si>
  <si>
    <t xml:space="preserve">Tratamiento de humedades por capilaridad en muros de mampostería o de mampostería, mediante inyecciones.</t>
  </si>
  <si>
    <r>
      <rPr>
        <sz val="8.25"/>
        <color rgb="FF000000"/>
        <rFont val="Arial"/>
        <family val="2"/>
      </rPr>
      <t xml:space="preserve">Tratamiento de humedades por capilaridad en muros de mampostería o de mampostería, mediante la realización de taladros, colocación de boquillas de inyección, sellado superficial de las perforaciones con mortero de cemento y cal 1:8 e inyección de emulsión a base de silanos y siloxanos y relleno de la perforación con mortero cementoso fluido. El precio no incluye la eliminación del revestimiento existente ni la realización del revestimiento posterior.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</si>
  <si>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</si>
  <si>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</si>
  <si>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</si>
  <si>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</si>
  <si>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</si>
  <si>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</si>
  <si>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</si>
  <si>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mt09mor020a</t>
  </si>
  <si>
    <t xml:space="preserve">m³</t>
  </si>
  <si>
    <t xml:space="preserve">Mortero bastardo de cemento CEM II/A-P 32,5 R, cal y arena, tipo M-2,5, confeccionado en obra con 200 kg/m³ de cemento y una proporción en volumen 1:2:10.</t>
  </si>
  <si>
    <t xml:space="preserve">mt09dmr030b</t>
  </si>
  <si>
    <t xml:space="preserve">kg</t>
  </si>
  <si>
    <t xml:space="preserve">Emulsión a base de silanos y siloxanos.</t>
  </si>
  <si>
    <t xml:space="preserve">mt09dmr040b</t>
  </si>
  <si>
    <t xml:space="preserve">kg</t>
  </si>
  <si>
    <t xml:space="preserve">Mortero cementoso fluido.</t>
  </si>
  <si>
    <t xml:space="preserve">Subtotal materiales:</t>
  </si>
  <si>
    <t xml:space="preserve">Equipo y maquinaria</t>
  </si>
  <si>
    <t xml:space="preserve">mq06eim050</t>
  </si>
  <si>
    <t xml:space="preserve">h</t>
  </si>
  <si>
    <t xml:space="preserve">Equipo para inyecciones de hidrofugante, con boquillas de alta presión.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</si>
  <si>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</si>
  <si>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</si>
  <si>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</si>
  <si>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</si>
  <si>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</si>
  <si>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</si>
  <si>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</si>
  <si>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Principiante de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</si>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</sst>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14" customWidth="1"/>
    <col min="4" max="4" width="70.55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0.002</v>
      </c>
      <c r="F10" s="12">
        <v>166.03</v>
      </c>
      <c r="G10" s="12">
        <f ca="1">ROUND(INDIRECT(ADDRESS(ROW()+(0), COLUMN()+(-2), 1))*INDIRECT(ADDRESS(ROW()+(0), COLUMN()+(-1), 1)), 2)</f>
        <v>0.33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0.075</v>
      </c>
      <c r="F11" s="12">
        <v>84.33</v>
      </c>
      <c r="G11" s="12">
        <f ca="1">ROUND(INDIRECT(ADDRESS(ROW()+(0), COLUMN()+(-2), 1))*INDIRECT(ADDRESS(ROW()+(0), COLUMN()+(-1), 1)), 2)</f>
        <v>6.32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0.001</v>
      </c>
      <c r="F12" s="14">
        <v>0.93</v>
      </c>
      <c r="G12" s="14">
        <f ca="1">ROUND(INDIRECT(ADDRESS(ROW()+(0), COLUMN()+(-2), 1))*INDIRECT(ADDRESS(ROW()+(0), COLUMN()+(-1), 1)), 2)</f>
        <v>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6.65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1.458</v>
      </c>
      <c r="F15" s="14">
        <v>10.32</v>
      </c>
      <c r="G15" s="14">
        <f ca="1">ROUND(INDIRECT(ADDRESS(ROW()+(0), COLUMN()+(-2), 1))*INDIRECT(ADDRESS(ROW()+(0), COLUMN()+(-1), 1)), 2)</f>
        <v>15.05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15.05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1.378</v>
      </c>
      <c r="F18" s="12">
        <v>12.93</v>
      </c>
      <c r="G18" s="12">
        <f ca="1">ROUND(INDIRECT(ADDRESS(ROW()+(0), COLUMN()+(-2), 1))*INDIRECT(ADDRESS(ROW()+(0), COLUMN()+(-1), 1)), 2)</f>
        <v>17.82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2.756</v>
      </c>
      <c r="F19" s="14">
        <v>8.24</v>
      </c>
      <c r="G19" s="14">
        <f ca="1">ROUND(INDIRECT(ADDRESS(ROW()+(0), COLUMN()+(-2), 1))*INDIRECT(ADDRESS(ROW()+(0), COLUMN()+(-1), 1)), 2)</f>
        <v>22.71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40.53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62.23</v>
      </c>
      <c r="G22" s="14">
        <f ca="1">ROUND(INDIRECT(ADDRESS(ROW()+(0), COLUMN()+(-2), 1))*INDIRECT(ADDRESS(ROW()+(0), COLUMN()+(-1), 1))/100, 2)</f>
        <v>1.24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63.47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