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Hoja 1" sheetId="1" r:id="rId1"/>
  </sheets>
  <calcPr calcId="124519"/>
</workbook>
</file>

<file path=xl/sharedStrings.xml><?xml version="1.0" encoding="utf-8"?>
<sst xmlns="http://schemas.openxmlformats.org/spreadsheetml/2006/main" count="32" uniqueCount="32">
  <si>
    <t xml:space="preserve"/>
  </si>
  <si>
    <t xml:space="preserve">NAQ030</t>
  </si>
  <si>
    <t xml:space="preserve">m²</t>
  </si>
  <si>
    <t xml:space="preserve">Aislamiento térmico por el interior de cubiertas inclinadas sobre espacio no habitable.</t>
  </si>
  <si>
    <r>
      <rPr>
        <sz val="8.25"/>
        <color rgb="FF000000"/>
        <rFont val="Arial"/>
        <family val="2"/>
      </rPr>
      <t xml:space="preserve">Aislamiento térmico por el interior de cubiertas inclinadas sobre espacio no habitable, formado por fieltro aislante de lana mineral, revestido por una de sus caras con un complejo de papel kraft con polietileno que actúa como barrera de vapor, de 80 mm de espesor, resistencia térmica 2 m²K/W, conductividad térmica 0,042 W/(mK), colocado a tope, simplemente apoyado. Incluso cinta autoadhesiva para sellado de juntas.</t>
    </r>
    <r>
      <rPr>
        <sz val="8.25"/>
        <color rgb="FF000000"/>
        <rFont val="Arial"/>
        <family val="2"/>
      </rPr>
      <t xml:space="preserve">
</t>
    </r>
  </si>
  <si>
    <t xml:space="preserve">Código</t>
  </si>
  <si>
    <t xml:space="preserve">Unidad</t>
  </si>
  <si>
    <t xml:space="preserve">Descripción</t>
  </si>
  <si>
    <t xml:space="preserve">Rendimiento</t>
  </si>
  <si>
    <r>
      <rPr>
        <b/>
        <sz val="8.25"/>
        <color rgb="FF000000"/>
        <rFont val="Arial"/>
        <family val="2"/>
      </rPr>
      <t xml:space="preserve">Precio</t>
    </r>
    <r>
      <rPr>
        <b/>
        <sz val="8.25"/>
        <color rgb="FF000000"/>
        <rFont val="Arial"/>
        <family val="2"/>
      </rPr>
      <t xml:space="preserve">
</t>
    </r>
    <r>
      <rPr>
        <b/>
        <sz val="8.25"/>
        <color rgb="FF000000"/>
        <rFont val="Arial"/>
        <family val="2"/>
      </rPr>
      <t xml:space="preserve">unitario</t>
    </r>
  </si>
  <si>
    <t xml:space="preserve">Importe</t>
  </si>
  <si>
    <t xml:space="preserve">Materiales</t>
  </si>
  <si>
    <t xml:space="preserve">mt16lra040a</t>
  </si>
  <si>
    <t xml:space="preserve">m²</t>
  </si>
  <si>
    <t xml:space="preserve">Fieltro aislante de lana mineral, revestido por una de sus caras con un complejo de papel kraft con polietileno que actúa como barrera de vapor, de 80 mm de espesor, resistencia térmica 2 m²K/W, conductividad térmica 0,042 W/(mK).</t>
  </si>
  <si>
    <t xml:space="preserve">mt16aaa030</t>
  </si>
  <si>
    <t xml:space="preserve">m</t>
  </si>
  <si>
    <t xml:space="preserve">Cinta autoadhesiva para sellado de juntas.</t>
  </si>
  <si>
    <t xml:space="preserve">Subtotal materiales:</t>
  </si>
  <si>
    <t xml:space="preserve">Mano de obra</t>
  </si>
  <si>
    <t xml:space="preserve">mo054</t>
  </si>
  <si>
    <t xml:space="preserve">h</t>
  </si>
  <si>
    <t xml:space="preserve">Montador de aislamientos.</t>
  </si>
  <si>
    <t xml:space="preserve">mo101</t>
  </si>
  <si>
    <t xml:space="preserve">h</t>
  </si>
  <si>
    <t xml:space="preserve">Principiante de montador de aislamientos.</t>
  </si>
  <si>
    <t xml:space="preserve">Subtotal mano de obra:</t>
  </si>
  <si>
    <t xml:space="preserve">Herramientas</t>
  </si>
  <si>
    <t xml:space="preserve">%</t>
  </si>
  <si>
    <t xml:space="preserve">Herramientas</t>
  </si>
  <si>
    <t xml:space="preserve">Coste de mantenimiento decenal: $ 0,21 en los primeros 10 años.</t>
  </si>
  <si>
    <r>
      <rPr>
        <b/>
        <sz val="8.25"/>
        <color rgb="FF000000"/>
        <rFont val="Arial"/>
        <family val="2"/>
      </rPr>
      <t xml:space="preserve">Costos directos</t>
    </r>
    <r>
      <rPr>
        <sz val="8.25"/>
        <color rgb="FF000000"/>
        <rFont val="Arial"/>
        <family val="2"/>
      </rPr>
      <t xml:space="preserve"> </t>
    </r>
    <r>
      <rPr>
        <sz val="8.25"/>
        <color rgb="FF000000"/>
        <rFont val="Arial"/>
        <family val="2"/>
      </rPr>
      <t xml:space="preserve">(1+2+3)</t>
    </r>
    <r>
      <rPr>
        <sz val="8.25"/>
        <color rgb="FF000000"/>
        <rFont val="Arial"/>
        <family val="2"/>
      </rPr>
      <t xml:space="preserve">:</t>
    </r>
  </si>
</sst>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s>
  <cellStyleXfs count="1">
    <xf numFmtId="0" fontId="0" fillId="0" borderId="0"/>
  </cellStyleXfs>
  <cellXfs count="27">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2" xfId="0" applyFont="1" applyAlignment="1">
      <alignment horizontal="center" vertical="bottom" wrapText="1"/>
    </xf>
    <xf numFmtId="0" fontId="0" fillId="0" borderId="2" xfId="0" applyFont="1" applyAlignment="1">
      <alignment horizontal="right" vertical="bottom" wrapText="1"/>
    </xf>
    <xf numFmtId="0" fontId="0" fillId="0" borderId="3" xfId="0" applyFont="1" applyAlignment="1">
      <alignment horizontal="center" vertical="center" wrapText="1"/>
    </xf>
    <xf numFmtId="0" fontId="0" fillId="0" borderId="3" xfId="0" applyFont="1" applyAlignment="1">
      <alignment horizontal="left" vertical="center" wrapText="1"/>
    </xf>
    <xf numFmtId="0" fontId="0" fillId="0" borderId="0" xfId="0" applyFont="1" applyAlignment="1">
      <alignment horizontal="center" vertical="top" wrapText="1"/>
    </xf>
    <xf numFmtId="200" fontId="0" fillId="0" borderId="0" xfId="0" applyFont="1" applyAlignment="1">
      <alignment horizontal="right" vertical="top" wrapText="1"/>
    </xf>
    <xf numFmtId="201" fontId="0" fillId="0" borderId="0" xfId="0" applyFont="1" applyAlignment="1">
      <alignment horizontal="right" vertical="top" wrapText="1"/>
    </xf>
    <xf numFmtId="200" fontId="0" fillId="0" borderId="2" xfId="0" applyFont="1" applyAlignment="1">
      <alignment horizontal="right" vertical="top" wrapText="1"/>
    </xf>
    <xf numFmtId="201" fontId="0" fillId="0" borderId="2" xfId="0" applyFont="1" applyAlignment="1">
      <alignment horizontal="right" vertical="top" wrapText="1"/>
    </xf>
    <xf numFmtId="0" fontId="0" fillId="0" borderId="0" xfId="0" applyFont="1" applyAlignment="1">
      <alignment horizontal="center" vertical="center" wrapText="1"/>
    </xf>
    <xf numFmtId="201" fontId="1" fillId="0" borderId="0" xfId="0" applyFont="1" applyAlignment="1">
      <alignment horizontal="right" vertical="top" wrapText="1"/>
    </xf>
    <xf numFmtId="201" fontId="1" fillId="0" borderId="3" xfId="0" applyFont="1" applyAlignment="1">
      <alignment horizontal="right" vertical="top" wrapText="1"/>
    </xf>
    <xf numFmtId="0" fontId="0" fillId="0" borderId="0" xfId="0" applyFont="1" applyAlignment="1">
      <alignment horizontal="left" vertical="center" wrapText="1"/>
    </xf>
    <xf numFmtId="0" fontId="0" fillId="0" borderId="2" xfId="0" applyFont="1" applyAlignment="1">
      <alignment horizontal="left" vertical="top" wrapText="1"/>
    </xf>
    <xf numFmtId="0" fontId="0" fillId="0" borderId="2" xfId="0" applyFont="1" applyAlignment="1">
      <alignment horizontal="center" vertical="top" wrapText="1"/>
    </xf>
    <xf numFmtId="0" fontId="0" fillId="0" borderId="4" xfId="0" applyFont="1" applyAlignment="1">
      <alignment horizontal="lef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right" vertical="center" wrapText="1"/>
    </xf>
    <xf numFmtId="0" fontId="0" fillId="0" borderId="3" xfId="0" applyFont="1" applyAlignment="1">
      <alignment horizontal="right" vertical="center" wrapText="1"/>
    </xf>
    <xf numFmtId="201" fontId="0" fillId="0" borderId="3"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8.33" customWidth="1"/>
    <col min="2" max="2" width="3.06" customWidth="1"/>
    <col min="3" max="3" width="3.23" customWidth="1"/>
    <col min="4" max="4" width="4.42" customWidth="1"/>
    <col min="5" max="5" width="76.67" customWidth="1"/>
    <col min="6" max="6" width="14.11" customWidth="1"/>
    <col min="7" max="7" width="9.86" customWidth="1"/>
    <col min="8" max="8" width="8.84" customWidth="1"/>
  </cols>
  <sheetData>
    <row r="1" spans="1:1" ht="2.25" thickBot="1" customHeight="1">
      <c r="A1" s="1" t="s">
        <v>0</v>
      </c>
      <c r="B1" s="1"/>
      <c r="C1" s="1"/>
      <c r="D1" s="1"/>
      <c r="E1" s="1"/>
      <c r="F1" s="1"/>
      <c r="G1" s="1"/>
      <c r="H1" s="1"/>
    </row>
    <row r="3" spans="1:8" ht="13.50" thickBot="1" customHeight="1">
      <c r="A3" s="2" t="s">
        <v>1</v>
      </c>
      <c r="B3" s="3" t="s">
        <v>2</v>
      </c>
      <c r="C3" s="3"/>
      <c r="D3" s="2" t="s">
        <v>3</v>
      </c>
      <c r="E3" s="2"/>
      <c r="F3" s="2"/>
      <c r="G3" s="2"/>
      <c r="H3" s="2"/>
    </row>
    <row r="5" spans="1:8" ht="45.00" thickBot="1" customHeight="1">
      <c r="A5" s="5" t="s">
        <v>4</v>
      </c>
      <c r="B5" s="5"/>
      <c r="C5" s="5"/>
      <c r="D5" s="5"/>
      <c r="E5" s="5"/>
      <c r="F5" s="5"/>
      <c r="G5" s="5"/>
      <c r="H5" s="5"/>
    </row>
    <row r="8" spans="1:8" ht="24.00" thickBot="1" customHeight="1">
      <c r="A8" s="6" t="s">
        <v>5</v>
      </c>
      <c r="B8" s="6"/>
      <c r="C8" s="6" t="s">
        <v>6</v>
      </c>
      <c r="D8" s="6"/>
      <c r="E8" s="6" t="s">
        <v>7</v>
      </c>
      <c r="F8" s="7" t="s">
        <v>8</v>
      </c>
      <c r="G8" s="7" t="s">
        <v>9</v>
      </c>
      <c r="H8" s="7" t="s">
        <v>10</v>
      </c>
    </row>
    <row r="9" spans="1:8" ht="13.50" thickBot="1" customHeight="1">
      <c r="A9" s="8">
        <v>1.000000</v>
      </c>
      <c r="B9" s="8"/>
      <c r="C9" s="8"/>
      <c r="D9" s="8"/>
      <c r="E9" s="9" t="s">
        <v>11</v>
      </c>
      <c r="F9" s="9"/>
      <c r="G9" s="8"/>
      <c r="H9" s="8"/>
    </row>
    <row r="10" spans="1:8" ht="34.50" thickBot="1" customHeight="1">
      <c r="A10" s="1" t="s">
        <v>12</v>
      </c>
      <c r="B10" s="1"/>
      <c r="C10" s="10" t="s">
        <v>13</v>
      </c>
      <c r="D10" s="10"/>
      <c r="E10" s="1" t="s">
        <v>14</v>
      </c>
      <c r="F10" s="11">
        <v>1.100000</v>
      </c>
      <c r="G10" s="12">
        <v>7.110000</v>
      </c>
      <c r="H10" s="12">
        <f ca="1">ROUND(INDIRECT(ADDRESS(ROW()+(0), COLUMN()+(-2), 1))*INDIRECT(ADDRESS(ROW()+(0), COLUMN()+(-1), 1)), 2)</f>
        <v>7.820000</v>
      </c>
    </row>
    <row r="11" spans="1:8" ht="13.50" thickBot="1" customHeight="1">
      <c r="A11" s="1" t="s">
        <v>15</v>
      </c>
      <c r="B11" s="1"/>
      <c r="C11" s="10" t="s">
        <v>16</v>
      </c>
      <c r="D11" s="10"/>
      <c r="E11" s="1" t="s">
        <v>17</v>
      </c>
      <c r="F11" s="13">
        <v>1.000000</v>
      </c>
      <c r="G11" s="14">
        <v>0.420000</v>
      </c>
      <c r="H11" s="14">
        <f ca="1">ROUND(INDIRECT(ADDRESS(ROW()+(0), COLUMN()+(-2), 1))*INDIRECT(ADDRESS(ROW()+(0), COLUMN()+(-1), 1)), 2)</f>
        <v>0.420000</v>
      </c>
    </row>
    <row r="12" spans="1:8" ht="13.50" thickBot="1" customHeight="1">
      <c r="A12" s="15"/>
      <c r="B12" s="15"/>
      <c r="C12" s="15"/>
      <c r="D12" s="15"/>
      <c r="E12" s="15"/>
      <c r="F12" s="9" t="s">
        <v>18</v>
      </c>
      <c r="G12" s="9"/>
      <c r="H12" s="17">
        <f ca="1">ROUND(SUM(INDIRECT(ADDRESS(ROW()+(-1), COLUMN()+(0), 1)),INDIRECT(ADDRESS(ROW()+(-2), COLUMN()+(0), 1))), 2)</f>
        <v>8.240000</v>
      </c>
    </row>
    <row r="13" spans="1:8" ht="13.50" thickBot="1" customHeight="1">
      <c r="A13" s="15">
        <v>2.000000</v>
      </c>
      <c r="B13" s="15"/>
      <c r="C13" s="15"/>
      <c r="D13" s="15"/>
      <c r="E13" s="18" t="s">
        <v>19</v>
      </c>
      <c r="F13" s="18"/>
      <c r="G13" s="15"/>
      <c r="H13" s="15"/>
    </row>
    <row r="14" spans="1:8" ht="13.50" thickBot="1" customHeight="1">
      <c r="A14" s="1" t="s">
        <v>20</v>
      </c>
      <c r="B14" s="1"/>
      <c r="C14" s="10" t="s">
        <v>21</v>
      </c>
      <c r="D14" s="10"/>
      <c r="E14" s="1" t="s">
        <v>22</v>
      </c>
      <c r="F14" s="11">
        <v>0.085000</v>
      </c>
      <c r="G14" s="12">
        <v>13.320000</v>
      </c>
      <c r="H14" s="12">
        <f ca="1">ROUND(INDIRECT(ADDRESS(ROW()+(0), COLUMN()+(-2), 1))*INDIRECT(ADDRESS(ROW()+(0), COLUMN()+(-1), 1)), 2)</f>
        <v>1.130000</v>
      </c>
    </row>
    <row r="15" spans="1:8" ht="13.50" thickBot="1" customHeight="1">
      <c r="A15" s="1" t="s">
        <v>23</v>
      </c>
      <c r="B15" s="1"/>
      <c r="C15" s="10" t="s">
        <v>24</v>
      </c>
      <c r="D15" s="10"/>
      <c r="E15" s="1" t="s">
        <v>25</v>
      </c>
      <c r="F15" s="13">
        <v>0.085000</v>
      </c>
      <c r="G15" s="14">
        <v>8.240000</v>
      </c>
      <c r="H15" s="14">
        <f ca="1">ROUND(INDIRECT(ADDRESS(ROW()+(0), COLUMN()+(-2), 1))*INDIRECT(ADDRESS(ROW()+(0), COLUMN()+(-1), 1)), 2)</f>
        <v>0.700000</v>
      </c>
    </row>
    <row r="16" spans="1:8" ht="13.50" thickBot="1" customHeight="1">
      <c r="A16" s="15"/>
      <c r="B16" s="15"/>
      <c r="C16" s="15"/>
      <c r="D16" s="15"/>
      <c r="E16" s="15"/>
      <c r="F16" s="9" t="s">
        <v>26</v>
      </c>
      <c r="G16" s="9"/>
      <c r="H16" s="17">
        <f ca="1">ROUND(SUM(INDIRECT(ADDRESS(ROW()+(-1), COLUMN()+(0), 1)),INDIRECT(ADDRESS(ROW()+(-2), COLUMN()+(0), 1))), 2)</f>
        <v>1.830000</v>
      </c>
    </row>
    <row r="17" spans="1:8" ht="13.50" thickBot="1" customHeight="1">
      <c r="A17" s="15">
        <v>3.000000</v>
      </c>
      <c r="B17" s="15"/>
      <c r="C17" s="15"/>
      <c r="D17" s="15"/>
      <c r="E17" s="18" t="s">
        <v>27</v>
      </c>
      <c r="F17" s="18"/>
      <c r="G17" s="15"/>
      <c r="H17" s="15"/>
    </row>
    <row r="18" spans="1:8" ht="13.50" thickBot="1" customHeight="1">
      <c r="A18" s="19"/>
      <c r="B18" s="19"/>
      <c r="C18" s="20" t="s">
        <v>28</v>
      </c>
      <c r="D18" s="20"/>
      <c r="E18" s="19" t="s">
        <v>29</v>
      </c>
      <c r="F18" s="13">
        <v>2.000000</v>
      </c>
      <c r="G18" s="14">
        <f ca="1">ROUND(SUM(INDIRECT(ADDRESS(ROW()+(-2), COLUMN()+(1), 1)),INDIRECT(ADDRESS(ROW()+(-6), COLUMN()+(1), 1))), 2)</f>
        <v>10.070000</v>
      </c>
      <c r="H18" s="14">
        <f ca="1">ROUND(INDIRECT(ADDRESS(ROW()+(0), COLUMN()+(-2), 1))*INDIRECT(ADDRESS(ROW()+(0), COLUMN()+(-1), 1))/100, 2)</f>
        <v>0.200000</v>
      </c>
    </row>
    <row r="19" spans="1:8" ht="13.50" thickBot="1" customHeight="1">
      <c r="A19" s="21" t="s">
        <v>30</v>
      </c>
      <c r="B19" s="21"/>
      <c r="C19" s="22"/>
      <c r="D19" s="22"/>
      <c r="E19" s="23"/>
      <c r="F19" s="24" t="s">
        <v>31</v>
      </c>
      <c r="G19" s="25"/>
      <c r="H19" s="26">
        <f ca="1">ROUND(SUM(INDIRECT(ADDRESS(ROW()+(-1), COLUMN()+(0), 1)),INDIRECT(ADDRESS(ROW()+(-3), COLUMN()+(0), 1)),INDIRECT(ADDRESS(ROW()+(-7), COLUMN()+(0), 1))), 2)</f>
        <v>10.270000</v>
      </c>
    </row>
  </sheetData>
  <mergeCells count="33">
    <mergeCell ref="A1:H1"/>
    <mergeCell ref="B3:C3"/>
    <mergeCell ref="D3:H3"/>
    <mergeCell ref="A5:H5"/>
    <mergeCell ref="A8:B8"/>
    <mergeCell ref="C8:D8"/>
    <mergeCell ref="A9:B9"/>
    <mergeCell ref="C9:D9"/>
    <mergeCell ref="E9:F9"/>
    <mergeCell ref="A10:B10"/>
    <mergeCell ref="C10:D10"/>
    <mergeCell ref="A11:B11"/>
    <mergeCell ref="C11:D11"/>
    <mergeCell ref="A12:B12"/>
    <mergeCell ref="C12:D12"/>
    <mergeCell ref="F12:G12"/>
    <mergeCell ref="A13:B13"/>
    <mergeCell ref="C13:D13"/>
    <mergeCell ref="E13:F13"/>
    <mergeCell ref="A14:B14"/>
    <mergeCell ref="C14:D14"/>
    <mergeCell ref="A15:B15"/>
    <mergeCell ref="C15:D15"/>
    <mergeCell ref="A16:B16"/>
    <mergeCell ref="C16:D16"/>
    <mergeCell ref="F16:G16"/>
    <mergeCell ref="A17:B17"/>
    <mergeCell ref="C17:D17"/>
    <mergeCell ref="E17:F17"/>
    <mergeCell ref="A18:B18"/>
    <mergeCell ref="C18:D18"/>
    <mergeCell ref="A19:E19"/>
    <mergeCell ref="F19:G19"/>
  </mergeCells>
  <pageMargins left="0.147638" right="0.147638" top="0.206693" bottom="0.206693" header="0.0" footer="0.0"/>
  <pageSetup paperSize="9" orientation="portrait"/>
  <rowBreaks count="0" manualBreakCount="0">
    </rowBreaks>
</worksheet>
</file>