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<sst xmlns="http://schemas.openxmlformats.org/spreadsheetml/2006/main" count="38" uniqueCount="38">
  <si>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</si>
  <si>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LCP060</t>
  </si>
  <si>
    <t xml:space="preserve">Ud</t>
  </si>
  <si>
    <t xml:space="preserve">Puertas exteriores y ventanas de PVC.</t>
  </si>
  <si>
    <r>
      <rPr>
        <sz val="8.25"/>
        <color rgb="FF000000"/>
        <rFont val="Arial"/>
        <family val="2"/>
      </rPr>
  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marco con pendiente del 5% para facilitar el desagüe; con refuerzos interiores, juntas de estanqueidad de EPDM manilla y herrajes; transmitancia térmica del marco: Uh,m = 1,3 W/(m²K); espesor máximo del acristalamiento: 40 mm; compuesta por marco, hojas, herrajes de colgar y apertura, elementos de estanqueidad y accesorios homologados, Permeabilidad al aire en relación con la superficie total de 3 m³/h·m² a 100 Pa. Estanqueidad al agua de 55 min a 600 Pa. Resistencia a la carga del viento de 2000 Pa, tolerando una flecha frontal de hasta 1/300 en el elemento más deformado del bastidor, sin premarco cajón de persiana básico incorporado (monoblock), persiana enrollable de láminas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</si>
  <si>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</si>
  <si>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</si>
  <si>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</si>
  <si>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</si>
  <si>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</si>
  <si>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</si>
  <si>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</si>
  <si>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mt24gen030aaaa</t>
  </si>
  <si>
    <t xml:space="preserve">Ud</t>
  </si>
  <si>
    <t xml:space="preserve">Ventana de PVC, dos hojas practicables con apertura hacia el interior, dimensiones 800x400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marco con pendiente del 5% para facilitar el desagüe; con refuerzos interiores, juntas de estanqueidad de EPDM manilla y herrajes; transmitancia térmica del marco: Uh,m = 1,3 W/(m²K); espesor máximo del acristalamiento: 40 mm, Permeabilidad al aire en relación con la superficie total de 3 m³/h·m² a 100 Pa. Estanqueidad al agua de 55 min a 600 Pa. Resistencia a la carga del viento de 2000 Pa, tolerando una flecha frontal de hasta 1/300 en el elemento más deformado del bastidor.</t>
  </si>
  <si>
    <t xml:space="preserve">mt25pco015aaaa</t>
  </si>
  <si>
    <t xml:space="preserve">m²</t>
  </si>
  <si>
    <t xml:space="preserve">Persiana enrollable de láminas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y transmitancia térmica mayor de 2,2 W/(m²K).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</si>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</sst>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19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332.69</v>
      </c>
      <c r="H10" s="12">
        <f ca="1">ROUND(INDIRECT(ADDRESS(ROW()+(0), COLUMN()+(-2), 1))*INDIRECT(ADDRESS(ROW()+(0), COLUMN()+(-1), 1)), 2)</f>
        <v>332.69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0.336</v>
      </c>
      <c r="G11" s="12">
        <v>81.46</v>
      </c>
      <c r="H11" s="12">
        <f ca="1">ROUND(INDIRECT(ADDRESS(ROW()+(0), COLUMN()+(-2), 1))*INDIRECT(ADDRESS(ROW()+(0), COLUMN()+(-1), 1)), 2)</f>
        <v>27.37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0.408</v>
      </c>
      <c r="G12" s="12">
        <v>7.29</v>
      </c>
      <c r="H12" s="12">
        <f ca="1">ROUND(INDIRECT(ADDRESS(ROW()+(0), COLUMN()+(-2), 1))*INDIRECT(ADDRESS(ROW()+(0), COLUMN()+(-1), 1)), 2)</f>
        <v>2.97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0.408</v>
      </c>
      <c r="G13" s="14">
        <v>6.52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365.69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1.346</v>
      </c>
      <c r="G16" s="12">
        <v>18.07</v>
      </c>
      <c r="H16" s="12">
        <f ca="1">ROUND(INDIRECT(ADDRESS(ROW()+(0), COLUMN()+(-2), 1))*INDIRECT(ADDRESS(ROW()+(0), COLUMN()+(-1), 1)), 2)</f>
        <v>24.32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0.814</v>
      </c>
      <c r="G17" s="14">
        <v>11.46</v>
      </c>
      <c r="H17" s="14">
        <f ca="1">ROUND(INDIRECT(ADDRESS(ROW()+(0), COLUMN()+(-2), 1))*INDIRECT(ADDRESS(ROW()+(0), COLUMN()+(-1), 1)), 2)</f>
        <v>9.33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33.65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399.34</v>
      </c>
      <c r="H20" s="14">
        <f ca="1">ROUND(INDIRECT(ADDRESS(ROW()+(0), COLUMN()+(-2), 1))*INDIRECT(ADDRESS(ROW()+(0), COLUMN()+(-1), 1))/100, 2)</f>
        <v>7.99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407.33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