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<sst xmlns="http://schemas.openxmlformats.org/spreadsheetml/2006/main" count="32" uniqueCount="32">
  <si>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</si>
  <si>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ILA010</t>
  </si>
  <si>
    <t xml:space="preserve">Ud</t>
  </si>
  <si>
    <t xml:space="preserve">Caja de registro de entrada.</t>
  </si>
  <si>
    <r>
      <rPr>
        <sz val="8.25"/>
        <color rgb="FF000000"/>
        <rFont val="Arial"/>
        <family val="2"/>
      </rPr>
      <t xml:space="preserve">Caja eléctrica de entrada prefabricada para ICT de 400x400x600 mm de dimensiones interiores, con ganchos para tracción, marco y tapa, hasta 20 puntos de acceso a usuario (PAU), para unión entre las redes de alimentación de telecomunicación de los distintos operadores y la infraestructura común de telecomunicación del edificio, colocada sobre losa sobre relleno de concreto simple f'c=210 kg/cm² (3000 psi), clase de exposición F0 S0 P0 C0, tamaño máximo del agregado 25 mm (1" ASTM Nº 57), consistencia blanda de 10 cm de espesor. El precio no incluye la excavación ni el relleno perimetral posterior.</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</si>
  <si>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</si>
  <si>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</si>
  <si>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</si>
  <si>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</si>
  <si>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</si>
  <si>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</si>
  <si>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</si>
  <si>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mt10hmf100anb</t>
  </si>
  <si>
    <t xml:space="preserve">m³</t>
  </si>
  <si>
    <t xml:space="preserve">Concreto simple f'c=210 kg/cm² (3000 psi), clase de exposición F0 S0 P0 C0, tamaño máximo del agregado 25 mm (1" ASTM Nº 57), consistencia blanda, premezclado, según ACI 318.</t>
  </si>
  <si>
    <t xml:space="preserve">mt40iar010a</t>
  </si>
  <si>
    <t xml:space="preserve">Ud</t>
  </si>
  <si>
    <t xml:space="preserve">Caja de registro de entrada prefabricada para ICT de 400x400x600 mm de dimensiones interiores, con ganchos para tracción, marco y tapa.</t>
  </si>
  <si>
    <t xml:space="preserve">Subtotal materiales:</t>
  </si>
  <si>
    <t xml:space="preserve">Mano de obra</t>
  </si>
  <si>
    <t xml:space="preserve">mo020</t>
  </si>
  <si>
    <t xml:space="preserve">h</t>
  </si>
  <si>
    <t xml:space="preserve">Albañil.</t>
  </si>
  <si>
    <t xml:space="preserve">mo113</t>
  </si>
  <si>
    <t xml:space="preserve">h</t>
  </si>
  <si>
    <t xml:space="preserve">Peón de albañilería.</t>
  </si>
  <si>
    <t xml:space="preserve">Subtotal mano de obra:</t>
  </si>
  <si>
    <t xml:space="preserve">Herramientas</t>
  </si>
  <si>
    <t xml:space="preserve">%</t>
  </si>
  <si>
    <t xml:space="preserve">Herramientas</t>
  </si>
  <si>
    <t xml:space="preserve">Coste de mantenimiento decenal: $ 22,29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</si>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</sst>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6.12" customWidth="1"/>
    <col min="3" max="3" width="0.85" customWidth="1"/>
    <col min="4" max="4" width="7.65" customWidth="1"/>
    <col min="5" max="5" width="72.42" customWidth="1"/>
    <col min="6" max="6" width="13.60" customWidth="1"/>
    <col min="7" max="7" width="10.3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66.0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
      <c r="D10" s="10" t="s">
        <v>13</v>
      </c>
      <c r="E10" s="1" t="s">
        <v>14</v>
      </c>
      <c r="F10" s="11">
        <v>0.1</v>
      </c>
      <c r="G10" s="12">
        <v>124.33</v>
      </c>
      <c r="H10" s="12">
        <f ca="1">ROUND(INDIRECT(ADDRESS(ROW()+(0), COLUMN()+(-2), 1))*INDIRECT(ADDRESS(ROW()+(0), COLUMN()+(-1), 1)), 2)</f>
        <v>12.43</v>
      </c>
    </row>
    <row r="11" spans="1:8" ht="24.00" thickBot="1" customHeight="1">
      <c r="A11" s="1" t="s">
        <v>15</v>
      </c>
      <c r="B11" s="1"/>
      <c r="C11" s="1"/>
      <c r="D11" s="10" t="s">
        <v>16</v>
      </c>
      <c r="E11" s="1" t="s">
        <v>17</v>
      </c>
      <c r="F11" s="13">
        <v>1</v>
      </c>
      <c r="G11" s="14">
        <v>403.11</v>
      </c>
      <c r="H11" s="14">
        <f ca="1">ROUND(INDIRECT(ADDRESS(ROW()+(0), COLUMN()+(-2), 1))*INDIRECT(ADDRESS(ROW()+(0), COLUMN()+(-1), 1)), 2)</f>
        <v>403.11</v>
      </c>
    </row>
    <row r="12" spans="1:8" ht="13.50" thickBot="1" customHeight="1">
      <c r="A12" s="15"/>
      <c r="B12" s="15"/>
      <c r="C12" s="15"/>
      <c r="D12" s="15"/>
      <c r="E12" s="15"/>
      <c r="F12" s="9" t="s">
        <v>18</v>
      </c>
      <c r="G12" s="9"/>
      <c r="H12" s="17">
        <f ca="1">ROUND(SUM(INDIRECT(ADDRESS(ROW()+(-1), COLUMN()+(0), 1)),INDIRECT(ADDRESS(ROW()+(-2), COLUMN()+(0), 1))), 2)</f>
        <v>415.54</v>
      </c>
    </row>
    <row r="13" spans="1:8" ht="13.50" thickBot="1" customHeight="1">
      <c r="A13" s="15">
        <v>2</v>
      </c>
      <c r="B13" s="15"/>
      <c r="C13" s="15"/>
      <c r="D13" s="15"/>
      <c r="E13" s="18" t="s">
        <v>19</v>
      </c>
      <c r="F13" s="18"/>
      <c r="G13" s="15"/>
      <c r="H13" s="15"/>
    </row>
    <row r="14" spans="1:8" ht="13.50" thickBot="1" customHeight="1">
      <c r="A14" s="1" t="s">
        <v>20</v>
      </c>
      <c r="B14" s="1"/>
      <c r="C14" s="1"/>
      <c r="D14" s="10" t="s">
        <v>21</v>
      </c>
      <c r="E14" s="1" t="s">
        <v>22</v>
      </c>
      <c r="F14" s="11">
        <v>0.998</v>
      </c>
      <c r="G14" s="12">
        <v>18.63</v>
      </c>
      <c r="H14" s="12">
        <f ca="1">ROUND(INDIRECT(ADDRESS(ROW()+(0), COLUMN()+(-2), 1))*INDIRECT(ADDRESS(ROW()+(0), COLUMN()+(-1), 1)), 2)</f>
        <v>18.59</v>
      </c>
    </row>
    <row r="15" spans="1:8" ht="13.50" thickBot="1" customHeight="1">
      <c r="A15" s="1" t="s">
        <v>23</v>
      </c>
      <c r="B15" s="1"/>
      <c r="C15" s="1"/>
      <c r="D15" s="10" t="s">
        <v>24</v>
      </c>
      <c r="E15" s="1" t="s">
        <v>25</v>
      </c>
      <c r="F15" s="13">
        <v>0.249</v>
      </c>
      <c r="G15" s="14">
        <v>11.49</v>
      </c>
      <c r="H15" s="14">
        <f ca="1">ROUND(INDIRECT(ADDRESS(ROW()+(0), COLUMN()+(-2), 1))*INDIRECT(ADDRESS(ROW()+(0), COLUMN()+(-1), 1)), 2)</f>
        <v>2.86</v>
      </c>
    </row>
    <row r="16" spans="1:8" ht="13.50" thickBot="1" customHeight="1">
      <c r="A16" s="15"/>
      <c r="B16" s="15"/>
      <c r="C16" s="15"/>
      <c r="D16" s="15"/>
      <c r="E16" s="15"/>
      <c r="F16" s="9" t="s">
        <v>26</v>
      </c>
      <c r="G16" s="9"/>
      <c r="H16" s="17">
        <f ca="1">ROUND(SUM(INDIRECT(ADDRESS(ROW()+(-1), COLUMN()+(0), 1)),INDIRECT(ADDRESS(ROW()+(-2), COLUMN()+(0), 1))), 2)</f>
        <v>21.45</v>
      </c>
    </row>
    <row r="17" spans="1:8" ht="13.50" thickBot="1" customHeight="1">
      <c r="A17" s="15">
        <v>3</v>
      </c>
      <c r="B17" s="15"/>
      <c r="C17" s="15"/>
      <c r="D17" s="15"/>
      <c r="E17" s="18" t="s">
        <v>27</v>
      </c>
      <c r="F17" s="18"/>
      <c r="G17" s="15"/>
      <c r="H17" s="15"/>
    </row>
    <row r="18" spans="1:8" ht="13.50" thickBot="1" customHeight="1">
      <c r="A18" s="19"/>
      <c r="B18" s="19"/>
      <c r="C18" s="19"/>
      <c r="D18" s="20" t="s">
        <v>28</v>
      </c>
      <c r="E18" s="19" t="s">
        <v>29</v>
      </c>
      <c r="F18" s="13">
        <v>2</v>
      </c>
      <c r="G18" s="14">
        <f ca="1">ROUND(SUM(INDIRECT(ADDRESS(ROW()+(-2), COLUMN()+(1), 1)),INDIRECT(ADDRESS(ROW()+(-6), COLUMN()+(1), 1))), 2)</f>
        <v>436.99</v>
      </c>
      <c r="H18" s="14">
        <f ca="1">ROUND(INDIRECT(ADDRESS(ROW()+(0), COLUMN()+(-2), 1))*INDIRECT(ADDRESS(ROW()+(0), COLUMN()+(-1), 1))/100, 2)</f>
        <v>8.74</v>
      </c>
    </row>
    <row r="19" spans="1:8" ht="13.50" thickBot="1" customHeight="1">
      <c r="A19" s="21" t="s">
        <v>30</v>
      </c>
      <c r="B19" s="21"/>
      <c r="C19" s="21"/>
      <c r="D19" s="22"/>
      <c r="E19" s="23"/>
      <c r="F19" s="24" t="s">
        <v>31</v>
      </c>
      <c r="G19" s="25"/>
      <c r="H19" s="26">
        <f ca="1">ROUND(SUM(INDIRECT(ADDRESS(ROW()+(-1), COLUMN()+(0), 1)),INDIRECT(ADDRESS(ROW()+(-3), COLUMN()+(0), 1)),INDIRECT(ADDRESS(ROW()+(-7), COLUMN()+(0), 1))), 2)</f>
        <v>445.73</v>
      </c>
    </row>
  </sheetData>
  <mergeCells count="21">
    <mergeCell ref="A1:H1"/>
    <mergeCell ref="C3:H3"/>
    <mergeCell ref="A5:H5"/>
    <mergeCell ref="A8:C8"/>
    <mergeCell ref="A9:C9"/>
    <mergeCell ref="E9:F9"/>
    <mergeCell ref="A10:C10"/>
    <mergeCell ref="A11:C11"/>
    <mergeCell ref="A12:C12"/>
    <mergeCell ref="F12:G12"/>
    <mergeCell ref="A13:C13"/>
    <mergeCell ref="E13:F13"/>
    <mergeCell ref="A14:C14"/>
    <mergeCell ref="A15:C15"/>
    <mergeCell ref="A16:C16"/>
    <mergeCell ref="F16:G16"/>
    <mergeCell ref="A17:C17"/>
    <mergeCell ref="E17:F17"/>
    <mergeCell ref="A18:C18"/>
    <mergeCell ref="A19:E19"/>
    <mergeCell ref="F19:G19"/>
  </mergeCells>
  <pageMargins left="0.147638" right="0.147638" top="0.206693" bottom="0.206693" header="0.0" footer="0.0"/>
  <pageSetup paperSize="9" orientation="portrait"/>
  <rowBreaks count="0" manualBreakCount="0">
    </rowBreaks>
</worksheet>
</file>