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<sst xmlns="http://schemas.openxmlformats.org/spreadsheetml/2006/main" count="44" uniqueCount="44">
  <si>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</si>
  <si>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ICU018</t>
  </si>
  <si>
    <t xml:space="preserve">Ud</t>
  </si>
  <si>
    <t xml:space="preserve">Pilote geotérmico.</t>
  </si>
  <si>
    <r>
      <rPr>
        <sz val="8.25"/>
        <color rgb="FF000000"/>
        <rFont val="Arial"/>
        <family val="2"/>
      </rPr>
      <t xml:space="preserve">Tubería para formación de pilote geotérmico, formada por tubo de polietileno reticulado (PE-Xa), de 25 mm de diámetro exterior y 2,3 mm de espesor, SDR11, con pies para unión en U de tubos, distanciadores para tubos, latiguillos de fijación a la armadura del pilote (no incluida en este precio), curvatubos de plástico, tapones para los tubos.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</si>
  <si>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</si>
  <si>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</si>
  <si>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</si>
  <si>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</si>
  <si>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</si>
  <si>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</si>
  <si>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</si>
  <si>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mt37tpu075bc</t>
  </si>
  <si>
    <t xml:space="preserve">m</t>
  </si>
  <si>
    <t xml:space="preserve">Tubo de polietileno reticulado (PE-Xa), de 25 mm de diámetro exterior y 2,3 mm de espesor, SDR11, según ISO 15875-2, con el precio incrementado el 10% en concepto de accesorios y piezas especiales.</t>
  </si>
  <si>
    <t xml:space="preserve">mt37sgu031a</t>
  </si>
  <si>
    <t xml:space="preserve">Ud</t>
  </si>
  <si>
    <t xml:space="preserve">Distanciador para tubos de 25 mm de diámetro.</t>
  </si>
  <si>
    <t xml:space="preserve">mt37sgu030a</t>
  </si>
  <si>
    <t xml:space="preserve">Ud</t>
  </si>
  <si>
    <t xml:space="preserve">Pie de polietileno de alta densidad (PE 100), para unión en U de tubos, electrosoldable.</t>
  </si>
  <si>
    <t xml:space="preserve">mt37tpu705a</t>
  </si>
  <si>
    <t xml:space="preserve">Ud</t>
  </si>
  <si>
    <t xml:space="preserve">Latiguillo de poliamida para fijación de la tubería.</t>
  </si>
  <si>
    <t xml:space="preserve">mt37sgu035b</t>
  </si>
  <si>
    <t xml:space="preserve">Ud</t>
  </si>
  <si>
    <t xml:space="preserve">Curvatubos de plástico, de 25 mm de diámetro.</t>
  </si>
  <si>
    <t xml:space="preserve">mt37sgu033b</t>
  </si>
  <si>
    <t xml:space="preserve">Ud</t>
  </si>
  <si>
    <t xml:space="preserve">Tapón para tubo de polietileno reticulado (PE-Xa) de 25 mm de diámetro, SDR11.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</si>
  <si>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</si>
  <si>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</si>
  <si>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</si>
  <si>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</si>
  <si>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</si>
  <si>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</si>
  <si>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</si>
  <si>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Principiante de instalador de calefacción.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</si>
  <si>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</si>
  <si>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</si>
  <si>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</si>
  <si>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</si>
  <si>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$ 63,94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</si>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</sst>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73.95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82</v>
      </c>
      <c r="G10" s="12">
        <v>6.01</v>
      </c>
      <c r="H10" s="12">
        <f ca="1">ROUND(INDIRECT(ADDRESS(ROW()+(0), COLUMN()+(-2), 1))*INDIRECT(ADDRESS(ROW()+(0), COLUMN()+(-1), 1)), 2)</f>
        <v>492.82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9.96</v>
      </c>
      <c r="H11" s="12">
        <f ca="1">ROUND(INDIRECT(ADDRESS(ROW()+(0), COLUMN()+(-2), 1))*INDIRECT(ADDRESS(ROW()+(0), COLUMN()+(-1), 1)), 2)</f>
        <v>119.52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4</v>
      </c>
      <c r="G12" s="12">
        <v>128.04</v>
      </c>
      <c r="H12" s="12">
        <f ca="1">ROUND(INDIRECT(ADDRESS(ROW()+(0), COLUMN()+(-2), 1))*INDIRECT(ADDRESS(ROW()+(0), COLUMN()+(-1), 1)), 2)</f>
        <v>512.16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80</v>
      </c>
      <c r="G13" s="12">
        <v>0.11</v>
      </c>
      <c r="H13" s="12">
        <f ca="1">ROUND(INDIRECT(ADDRESS(ROW()+(0), COLUMN()+(-2), 1))*INDIRECT(ADDRESS(ROW()+(0), COLUMN()+(-1), 1)), 2)</f>
        <v>8.8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8</v>
      </c>
      <c r="G14" s="12">
        <v>8.61</v>
      </c>
      <c r="H14" s="12">
        <f ca="1">ROUND(INDIRECT(ADDRESS(ROW()+(0), COLUMN()+(-2), 1))*INDIRECT(ADDRESS(ROW()+(0), COLUMN()+(-1), 1)), 2)</f>
        <v>68.88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8</v>
      </c>
      <c r="G15" s="14">
        <v>2.56</v>
      </c>
      <c r="H15" s="14">
        <f ca="1">ROUND(INDIRECT(ADDRESS(ROW()+(0), COLUMN()+(-2), 1))*INDIRECT(ADDRESS(ROW()+(0), COLUMN()+(-1), 1)), 2)</f>
        <v>20.48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1222.66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1.046</v>
      </c>
      <c r="G18" s="12">
        <v>18.33</v>
      </c>
      <c r="H18" s="12">
        <f ca="1">ROUND(INDIRECT(ADDRESS(ROW()+(0), COLUMN()+(-2), 1))*INDIRECT(ADDRESS(ROW()+(0), COLUMN()+(-1), 1)), 2)</f>
        <v>19.17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1.046</v>
      </c>
      <c r="G19" s="14">
        <v>11.42</v>
      </c>
      <c r="H19" s="14">
        <f ca="1">ROUND(INDIRECT(ADDRESS(ROW()+(0), COLUMN()+(-2), 1))*INDIRECT(ADDRESS(ROW()+(0), COLUMN()+(-1), 1)), 2)</f>
        <v>11.95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31.12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1253.78</v>
      </c>
      <c r="H22" s="14">
        <f ca="1">ROUND(INDIRECT(ADDRESS(ROW()+(0), COLUMN()+(-2), 1))*INDIRECT(ADDRESS(ROW()+(0), COLUMN()+(-1), 1))/100, 2)</f>
        <v>25.08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1278.86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