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<sst xmlns="http://schemas.openxmlformats.org/spreadsheetml/2006/main" count="38" uniqueCount="38">
  <si>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</si>
  <si>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ICF050</t>
  </si>
  <si>
    <t xml:space="preserve">Ud</t>
  </si>
  <si>
    <t xml:space="preserve">Fancoil de cassette, sistema de dos tubos.</t>
  </si>
  <si>
    <r>
      <rPr>
        <sz val="8.25"/>
        <color rgb="FF000000"/>
        <rFont val="Arial"/>
        <family val="2"/>
      </rPr>
      <t xml:space="preserve">Fancoil de cassette, sistema de dos tubos, de 570x570x295 mm, potencia frigorífica total nominal de 2,03 kW (temperatura húmeda de entrada del aire: 19°C; temperatura de entrada del agua: 7°C, salto térmico: 5°C), potencia calorífica nominal de 2,69 kW (temperatura de entrada del aire: 20°C; temperatura de entrada del agua: 50°C), de 3 velocidades, caudal de agua nominal de 0,418 m³/h, caudal de aire nominal de 360 m³/h y potencia sonora nominal de 38 dBA, con válvula de tres vías con bypass (4 vías), con actuador. Incluso elementos para suspensión del techo.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</si>
  <si>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</si>
  <si>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</si>
  <si>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</si>
  <si>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</si>
  <si>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</si>
  <si>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</si>
  <si>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</si>
  <si>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mt42ftc300ab</t>
  </si>
  <si>
    <t xml:space="preserve">Ud</t>
  </si>
  <si>
    <t xml:space="preserve">Fancoil de cassette, sistema de dos tubos, de 570x570x295 mm, potencia frigorífica total nominal de 2,03 kW (temperatura húmeda de entrada del aire: 19°C; temperatura de entrada del agua: 7°C, salto térmico: 5°C), potencia calorífica nominal de 2,69 kW (temperatura de entrada del aire: 20°C; temperatura de entrada del agua: 50°C), de 3 velocidades, caudal de agua nominal de 0,418 m³/h, caudal de aire nominal de 360 m³/h y potencia sonora nominal de 38 dBA; incluso transporte hasta pie de obra sobre camión.</t>
  </si>
  <si>
    <t xml:space="preserve">mt42vsi010eh</t>
  </si>
  <si>
    <t xml:space="preserve">Ud</t>
  </si>
  <si>
    <t xml:space="preserve">Válvula de tres vías con bypass (4 vías), con actuador; incluso conexiones y montaje.</t>
  </si>
  <si>
    <t xml:space="preserve">mt37sve010b</t>
  </si>
  <si>
    <t xml:space="preserve">Ud</t>
  </si>
  <si>
    <t xml:space="preserve">Válvula de esfera de latón niquelado para roscar de 1/2".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</si>
  <si>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</si>
  <si>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</si>
  <si>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</si>
  <si>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</si>
  <si>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</si>
  <si>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</si>
  <si>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</si>
  <si>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</si>
  <si>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</si>
  <si>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</si>
  <si>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</si>
  <si>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</si>
  <si>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</si>
  <si>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</si>
  <si>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</si>
  <si>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$ 455,84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</si>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</sst>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1284.38</v>
      </c>
      <c r="G10" s="12">
        <f ca="1">ROUND(INDIRECT(ADDRESS(ROW()+(0), COLUMN()+(-2), 1))*INDIRECT(ADDRESS(ROW()+(0), COLUMN()+(-1), 1)), 2)</f>
        <v>1284.38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156.07</v>
      </c>
      <c r="G11" s="12">
        <f ca="1">ROUND(INDIRECT(ADDRESS(ROW()+(0), COLUMN()+(-2), 1))*INDIRECT(ADDRESS(ROW()+(0), COLUMN()+(-1), 1)), 2)</f>
        <v>156.07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6.89</v>
      </c>
      <c r="G12" s="12">
        <f ca="1">ROUND(INDIRECT(ADDRESS(ROW()+(0), COLUMN()+(-2), 1))*INDIRECT(ADDRESS(ROW()+(0), COLUMN()+(-1), 1)), 2)</f>
        <v>13.78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30.66</v>
      </c>
      <c r="G13" s="14">
        <f ca="1">ROUND(INDIRECT(ADDRESS(ROW()+(0), COLUMN()+(-2), 1))*INDIRECT(ADDRESS(ROW()+(0), COLUMN()+(-1), 1)), 2)</f>
        <v>30.66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1484.89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3.884</v>
      </c>
      <c r="F16" s="12">
        <v>17.64</v>
      </c>
      <c r="G16" s="12">
        <f ca="1">ROUND(INDIRECT(ADDRESS(ROW()+(0), COLUMN()+(-2), 1))*INDIRECT(ADDRESS(ROW()+(0), COLUMN()+(-1), 1)), 2)</f>
        <v>68.51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3.884</v>
      </c>
      <c r="F17" s="14">
        <v>10.99</v>
      </c>
      <c r="G17" s="14">
        <f ca="1">ROUND(INDIRECT(ADDRESS(ROW()+(0), COLUMN()+(-2), 1))*INDIRECT(ADDRESS(ROW()+(0), COLUMN()+(-1), 1)), 2)</f>
        <v>42.69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111.2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1596.09</v>
      </c>
      <c r="G20" s="14">
        <f ca="1">ROUND(INDIRECT(ADDRESS(ROW()+(0), COLUMN()+(-2), 1))*INDIRECT(ADDRESS(ROW()+(0), COLUMN()+(-1), 1))/100, 2)</f>
        <v>31.92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1628.01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