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<sst xmlns="http://schemas.openxmlformats.org/spreadsheetml/2006/main" count="41" uniqueCount="41">
  <si>
    <t xml:space="preserve"/>
  </si>
  <si>
    <t xml:space="preserve">FRZ010</t>
  </si>
  <si>
    <t xml:space="preserve">m</t>
  </si>
  <si>
    <t xml:space="preserve">Zócalo.</t>
  </si>
  <si>
    <r>
      <rPr>
        <b/>
        <sz val="7.80"/>
        <color rgb="FF000000"/>
        <rFont val="Arial"/>
        <family val="2"/>
      </rPr>
      <t xml:space="preserve">Zócalo de concreto polímero de superficie pulida, de color blanco, de 5x17,5 cm</t>
    </r>
    <r>
      <rPr>
        <sz val="7.80"/>
        <color rgb="FF000000"/>
        <rFont val="Arial"/>
        <family val="2"/>
      </rPr>
      <t xml:space="preserve">.</t>
    </r>
  </si>
  <si>
    <t xml:space="preserve">Descompuesto</t>
  </si>
  <si>
    <t xml:space="preserve">Ud</t>
  </si>
  <si>
    <t xml:space="preserve">Descomposición</t>
  </si>
  <si>
    <t xml:space="preserve">Rend.</t>
  </si>
  <si>
    <t xml:space="preserve">Precio unitario</t>
  </si>
  <si>
    <t xml:space="preserve">Precio partida</t>
  </si>
  <si>
    <t xml:space="preserve">mt09moe010c</t>
  </si>
  <si>
    <t xml:space="preserve">m³</t>
  </si>
  <si>
    <t xml:space="preserve">Mortero de cemento CEM II/B-P 32,5 N, hidrófugo, tipo M-15, confeccionado en obra con 450 kg/m³ de cemento y una proporción en volumen 1/3.</t>
  </si>
  <si>
    <t xml:space="preserve">mt20wwa040</t>
  </si>
  <si>
    <t xml:space="preserve">kg</t>
  </si>
  <si>
    <t xml:space="preserve">Adhesivo cementoso flexible y de gran adherencia.</t>
  </si>
  <si>
    <t xml:space="preserve">mt20zhp010h</t>
  </si>
  <si>
    <t xml:space="preserve">m</t>
  </si>
  <si>
    <t xml:space="preserve">Zócalo de concreto polímero de superficie pulida, de color blanco, de 5x17,5 cm, con anclaje metálico de acero inoxidable.</t>
  </si>
  <si>
    <t xml:space="preserve">mt20wwa025</t>
  </si>
  <si>
    <t xml:space="preserve">m</t>
  </si>
  <si>
    <t xml:space="preserve">Perfil de espuma de polietileno, de 6 mm de diámetro, para relleno de juntas.</t>
  </si>
  <si>
    <t xml:space="preserve">mt20wwa035</t>
  </si>
  <si>
    <t xml:space="preserve">Ud</t>
  </si>
  <si>
    <t xml:space="preserve">Bote de imprimación para masillas (250 cm³).</t>
  </si>
  <si>
    <t xml:space="preserve">mt20wwa030</t>
  </si>
  <si>
    <t xml:space="preserve">Ud</t>
  </si>
  <si>
    <t xml:space="preserve">Bote de masilla de poliuretano impermeable (310 cm³).</t>
  </si>
  <si>
    <t xml:space="preserve">mo019</t>
  </si>
  <si>
    <t xml:space="preserve">h</t>
  </si>
  <si>
    <t xml:space="preserve">Albañil.</t>
  </si>
  <si>
    <t xml:space="preserve">mo111</t>
  </si>
  <si>
    <t xml:space="preserve">h</t>
  </si>
  <si>
    <t xml:space="preserve">Peón de albañilería.</t>
  </si>
  <si>
    <t xml:space="preserve">%</t>
  </si>
  <si>
    <t xml:space="preserve">Medios auxiliares</t>
  </si>
  <si>
    <t xml:space="preserve">%</t>
  </si>
  <si>
    <t xml:space="preserve">Costes indirectos</t>
  </si>
  <si>
    <t xml:space="preserve">Coste de mantenimiento decenal: $ 7,15 en los primeros 10 años.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</si>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</sst>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7.80"/>
      <color rgb="FF000000"/>
      <name val="Arial"/>
      <family val="2"/>
    </font>
    <font>
      <b/>
      <sz val="7.80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1" xfId="0" applyFont="1" applyAlignment="1">
      <alignment horizontal="left" vertical="top" wrapText="1"/>
    </xf>
    <xf numFmtId="0" fontId="1" fillId="0" borderId="1" xfId="0" applyFont="1" applyAlignment="1">
      <alignment horizontal="center" vertical="top" wrapText="1"/>
    </xf>
    <xf numFmtId="0" fontId="0" fillId="0" borderId="1" xfId="0" applyFont="1" applyAlignment="1">
      <alignment horizontal="center" vertical="center" wrapText="1"/>
    </xf>
    <xf numFmtId="0" fontId="0" fillId="0" borderId="2" xfId="0" applyFont="1" applyAlignment="1">
      <alignment horizontal="lef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center" vertical="top" wrapText="1"/>
    </xf>
    <xf numFmtId="0" fontId="0" fillId="0" borderId="6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6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6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6" xfId="0" applyFont="1" applyAlignment="1">
      <alignment horizontal="right" vertical="top" wrapText="1"/>
    </xf>
    <xf numFmtId="0" fontId="0" fillId="0" borderId="7" xfId="0" applyFont="1" applyAlignment="1">
      <alignment horizontal="left" vertical="top" wrapText="1"/>
    </xf>
    <xf numFmtId="0" fontId="0" fillId="0" borderId="7" xfId="0" applyFont="1" applyAlignment="1">
      <alignment horizontal="center" vertical="top" wrapText="1"/>
    </xf>
    <xf numFmtId="200" fontId="0" fillId="0" borderId="7" xfId="0" applyFont="1" applyAlignment="1">
      <alignment horizontal="right" vertical="top" wrapText="1"/>
    </xf>
    <xf numFmtId="201" fontId="0" fillId="0" borderId="7" xfId="0" applyFont="1" applyAlignment="1">
      <alignment horizontal="right" vertical="top" wrapText="1"/>
    </xf>
    <xf numFmtId="0" fontId="0" fillId="0" borderId="8" xfId="0" applyFont="1" applyAlignment="1">
      <alignment horizontal="center" vertical="top" wrapText="1"/>
    </xf>
    <xf numFmtId="0" fontId="0" fillId="0" borderId="8" xfId="0" applyFont="1" applyAlignment="1">
      <alignment horizontal="left" vertical="top" wrapText="1"/>
    </xf>
    <xf numFmtId="200" fontId="0" fillId="0" borderId="8" xfId="0" applyFont="1" applyAlignment="1">
      <alignment horizontal="right" vertical="top" wrapText="1"/>
    </xf>
    <xf numFmtId="201" fontId="0" fillId="0" borderId="8" xfId="0" applyFont="1" applyAlignment="1">
      <alignment horizontal="right" vertical="top" wrapText="1"/>
    </xf>
    <xf numFmtId="0" fontId="0" fillId="0" borderId="4" xfId="0" applyFont="1" applyAlignment="1">
      <alignment horizontal="center" vertical="center" wrapText="1"/>
    </xf>
    <xf numFmtId="201" fontId="0" fillId="0" borderId="4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01" customWidth="1"/>
    <col min="2" max="2" width="5.83" customWidth="1"/>
    <col min="3" max="3" width="4.08" customWidth="1"/>
    <col min="4" max="4" width="68.05" customWidth="1"/>
    <col min="5" max="5" width="6.41" customWidth="1"/>
    <col min="6" max="6" width="13.55" customWidth="1"/>
    <col min="7" max="7" width="13.11" customWidth="1"/>
  </cols>
  <sheetData>
    <row r="1" spans="1:1" ht="1.80" thickBot="1" customHeight="1">
      <c r="A1" s="1" t="s">
        <v>0</v>
      </c>
      <c r="B1" s="1"/>
      <c r="C1" s="1"/>
      <c r="D1" s="1"/>
      <c r="E1" s="1"/>
      <c r="F1" s="1"/>
      <c r="G1" s="1"/>
    </row>
    <row r="3" spans="1:7" ht="12.00" thickBot="1" customHeight="1">
      <c r="A3" s="3" t="s">
        <v>1</v>
      </c>
      <c r="B3" s="4" t="s">
        <v>2</v>
      </c>
      <c r="C3" s="3" t="s">
        <v>3</v>
      </c>
      <c r="D3" s="3"/>
      <c r="E3" s="3"/>
      <c r="F3" s="3"/>
      <c r="G3" s="3"/>
    </row>
    <row r="4" spans="1:7" ht="12.00" thickBot="1" customHeight="1">
      <c r="A4" s="6" t="s">
        <v>4</v>
      </c>
      <c r="B4" s="7"/>
      <c r="C4" s="7"/>
      <c r="D4" s="7"/>
      <c r="E4" s="7"/>
      <c r="F4" s="7"/>
      <c r="G4" s="7"/>
    </row>
    <row r="7" spans="1:7" ht="12.00" thickBot="1" customHeight="1">
      <c r="A7" s="9" t="s">
        <v>5</v>
      </c>
      <c r="B7" s="9"/>
      <c r="C7" s="9" t="s">
        <v>6</v>
      </c>
      <c r="D7" s="9" t="s">
        <v>7</v>
      </c>
      <c r="E7" s="9" t="s">
        <v>8</v>
      </c>
      <c r="F7" s="9" t="s">
        <v>9</v>
      </c>
      <c r="G7" s="9" t="s">
        <v>10</v>
      </c>
    </row>
    <row r="8" spans="1:7" ht="21.60" thickBot="1" customHeight="1">
      <c r="A8" s="10" t="s">
        <v>11</v>
      </c>
      <c r="B8" s="10"/>
      <c r="C8" s="12" t="s">
        <v>12</v>
      </c>
      <c r="D8" s="10" t="s">
        <v>13</v>
      </c>
      <c r="E8" s="14">
        <v>0.002000</v>
      </c>
      <c r="F8" s="16">
        <v>185.260000</v>
      </c>
      <c r="G8" s="16">
        <f ca="1">ROUND(INDIRECT(ADDRESS(ROW()+(0), COLUMN()+(-2), 1))*INDIRECT(ADDRESS(ROW()+(0), COLUMN()+(-1), 1)), 2)</f>
        <v>0.370000</v>
      </c>
    </row>
    <row r="9" spans="1:7" ht="12.00" thickBot="1" customHeight="1">
      <c r="A9" s="17" t="s">
        <v>14</v>
      </c>
      <c r="B9" s="17"/>
      <c r="C9" s="18" t="s">
        <v>15</v>
      </c>
      <c r="D9" s="17" t="s">
        <v>16</v>
      </c>
      <c r="E9" s="19">
        <v>1.071000</v>
      </c>
      <c r="F9" s="20">
        <v>0.850000</v>
      </c>
      <c r="G9" s="20">
        <f ca="1">ROUND(INDIRECT(ADDRESS(ROW()+(0), COLUMN()+(-2), 1))*INDIRECT(ADDRESS(ROW()+(0), COLUMN()+(-1), 1)), 2)</f>
        <v>0.910000</v>
      </c>
    </row>
    <row r="10" spans="1:7" ht="21.60" thickBot="1" customHeight="1">
      <c r="A10" s="17" t="s">
        <v>17</v>
      </c>
      <c r="B10" s="17"/>
      <c r="C10" s="18" t="s">
        <v>18</v>
      </c>
      <c r="D10" s="17" t="s">
        <v>19</v>
      </c>
      <c r="E10" s="19">
        <v>1.050000</v>
      </c>
      <c r="F10" s="20">
        <v>31.840000</v>
      </c>
      <c r="G10" s="20">
        <f ca="1">ROUND(INDIRECT(ADDRESS(ROW()+(0), COLUMN()+(-2), 1))*INDIRECT(ADDRESS(ROW()+(0), COLUMN()+(-1), 1)), 2)</f>
        <v>33.430000</v>
      </c>
    </row>
    <row r="11" spans="1:7" ht="12.00" thickBot="1" customHeight="1">
      <c r="A11" s="17" t="s">
        <v>20</v>
      </c>
      <c r="B11" s="17"/>
      <c r="C11" s="18" t="s">
        <v>21</v>
      </c>
      <c r="D11" s="17" t="s">
        <v>22</v>
      </c>
      <c r="E11" s="19">
        <v>0.225000</v>
      </c>
      <c r="F11" s="20">
        <v>0.660000</v>
      </c>
      <c r="G11" s="20">
        <f ca="1">ROUND(INDIRECT(ADDRESS(ROW()+(0), COLUMN()+(-2), 1))*INDIRECT(ADDRESS(ROW()+(0), COLUMN()+(-1), 1)), 2)</f>
        <v>0.150000</v>
      </c>
    </row>
    <row r="12" spans="1:7" ht="12.00" thickBot="1" customHeight="1">
      <c r="A12" s="17" t="s">
        <v>23</v>
      </c>
      <c r="B12" s="17"/>
      <c r="C12" s="18" t="s">
        <v>24</v>
      </c>
      <c r="D12" s="17" t="s">
        <v>25</v>
      </c>
      <c r="E12" s="19">
        <v>0.021000</v>
      </c>
      <c r="F12" s="20">
        <v>9.080000</v>
      </c>
      <c r="G12" s="20">
        <f ca="1">ROUND(INDIRECT(ADDRESS(ROW()+(0), COLUMN()+(-2), 1))*INDIRECT(ADDRESS(ROW()+(0), COLUMN()+(-1), 1)), 2)</f>
        <v>0.190000</v>
      </c>
    </row>
    <row r="13" spans="1:7" ht="12.00" thickBot="1" customHeight="1">
      <c r="A13" s="17" t="s">
        <v>26</v>
      </c>
      <c r="B13" s="17"/>
      <c r="C13" s="18" t="s">
        <v>27</v>
      </c>
      <c r="D13" s="17" t="s">
        <v>28</v>
      </c>
      <c r="E13" s="19">
        <v>0.043000</v>
      </c>
      <c r="F13" s="20">
        <v>8.910000</v>
      </c>
      <c r="G13" s="20">
        <f ca="1">ROUND(INDIRECT(ADDRESS(ROW()+(0), COLUMN()+(-2), 1))*INDIRECT(ADDRESS(ROW()+(0), COLUMN()+(-1), 1)), 2)</f>
        <v>0.380000</v>
      </c>
    </row>
    <row r="14" spans="1:7" ht="12.00" thickBot="1" customHeight="1">
      <c r="A14" s="17" t="s">
        <v>29</v>
      </c>
      <c r="B14" s="17"/>
      <c r="C14" s="18" t="s">
        <v>30</v>
      </c>
      <c r="D14" s="17" t="s">
        <v>31</v>
      </c>
      <c r="E14" s="19">
        <v>0.340000</v>
      </c>
      <c r="F14" s="20">
        <v>12.790000</v>
      </c>
      <c r="G14" s="20">
        <f ca="1">ROUND(INDIRECT(ADDRESS(ROW()+(0), COLUMN()+(-2), 1))*INDIRECT(ADDRESS(ROW()+(0), COLUMN()+(-1), 1)), 2)</f>
        <v>4.350000</v>
      </c>
    </row>
    <row r="15" spans="1:7" ht="12.00" thickBot="1" customHeight="1">
      <c r="A15" s="17" t="s">
        <v>32</v>
      </c>
      <c r="B15" s="17"/>
      <c r="C15" s="21" t="s">
        <v>33</v>
      </c>
      <c r="D15" s="22" t="s">
        <v>34</v>
      </c>
      <c r="E15" s="23">
        <v>0.340000</v>
      </c>
      <c r="F15" s="24">
        <v>8.080000</v>
      </c>
      <c r="G15" s="24">
        <f ca="1">ROUND(INDIRECT(ADDRESS(ROW()+(0), COLUMN()+(-2), 1))*INDIRECT(ADDRESS(ROW()+(0), COLUMN()+(-1), 1)), 2)</f>
        <v>2.750000</v>
      </c>
    </row>
    <row r="16" spans="1:7" ht="12.00" thickBot="1" customHeight="1">
      <c r="A16" s="17"/>
      <c r="B16" s="17"/>
      <c r="C16" s="12" t="s">
        <v>35</v>
      </c>
      <c r="D16" s="10" t="s">
        <v>36</v>
      </c>
      <c r="E16" s="14">
        <v>2.000000</v>
      </c>
      <c r="F16" s="16">
        <f ca="1">ROUND(SUM(INDIRECT(ADDRESS(ROW()+(-1), COLUMN()+(1), 1)),INDIRECT(ADDRESS(ROW()+(-2), COLUMN()+(1), 1)),INDIRECT(ADDRESS(ROW()+(-3), COLUMN()+(1), 1)),INDIRECT(ADDRESS(ROW()+(-4), COLUMN()+(1), 1)),INDIRECT(ADDRESS(ROW()+(-5), COLUMN()+(1), 1)),INDIRECT(ADDRESS(ROW()+(-6), COLUMN()+(1), 1)),INDIRECT(ADDRESS(ROW()+(-7), COLUMN()+(1), 1)),INDIRECT(ADDRESS(ROW()+(-8), COLUMN()+(1), 1))), 2)</f>
        <v>42.530000</v>
      </c>
      <c r="G16" s="16">
        <f ca="1">ROUND(INDIRECT(ADDRESS(ROW()+(0), COLUMN()+(-2), 1))*INDIRECT(ADDRESS(ROW()+(0), COLUMN()+(-1), 1))/100, 2)</f>
        <v>0.850000</v>
      </c>
    </row>
    <row r="17" spans="1:7" ht="12.00" thickBot="1" customHeight="1">
      <c r="A17" s="22"/>
      <c r="B17" s="22"/>
      <c r="C17" s="21" t="s">
        <v>37</v>
      </c>
      <c r="D17" s="22" t="s">
        <v>38</v>
      </c>
      <c r="E17" s="23">
        <v>3.000000</v>
      </c>
      <c r="F17" s="24">
        <f ca="1">ROUND(SUM(INDIRECT(ADDRESS(ROW()+(-1), COLUMN()+(1), 1)),INDIRECT(ADDRESS(ROW()+(-2), COLUMN()+(1), 1)),INDIRECT(ADDRESS(ROW()+(-3), COLUMN()+(1), 1)),INDIRECT(ADDRESS(ROW()+(-4), COLUMN()+(1), 1)),INDIRECT(ADDRESS(ROW()+(-5), COLUMN()+(1), 1)),INDIRECT(ADDRESS(ROW()+(-6), COLUMN()+(1), 1)),INDIRECT(ADDRESS(ROW()+(-7), COLUMN()+(1), 1)),INDIRECT(ADDRESS(ROW()+(-8), COLUMN()+(1), 1)),INDIRECT(ADDRESS(ROW()+(-9), COLUMN()+(1), 1))), 2)</f>
        <v>43.380000</v>
      </c>
      <c r="G17" s="24">
        <f ca="1">ROUND(INDIRECT(ADDRESS(ROW()+(0), COLUMN()+(-2), 1))*INDIRECT(ADDRESS(ROW()+(0), COLUMN()+(-1), 1))/100, 2)</f>
        <v>1.300000</v>
      </c>
    </row>
    <row r="18" spans="1:7" ht="12.00" thickBot="1" customHeight="1">
      <c r="A18" s="6" t="s">
        <v>39</v>
      </c>
      <c r="B18" s="6"/>
      <c r="C18" s="7"/>
      <c r="D18" s="7"/>
      <c r="E18" s="25"/>
      <c r="F18" s="6" t="s">
        <v>40</v>
      </c>
      <c r="G18" s="26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1)),INDIRECT(ADDRESS(ROW()+(-7), COLUMN()+(0), 1)),INDIRECT(ADDRESS(ROW()+(-8), COLUMN()+(0), 1)),INDIRECT(ADDRESS(ROW()+(-9), COLUMN()+(0), 1)),INDIRECT(ADDRESS(ROW()+(-10), COLUMN()+(0), 1))), 2)</f>
        <v>44.680000</v>
      </c>
    </row>
  </sheetData>
  <mergeCells count="15">
    <mergeCell ref="A1:G1"/>
    <mergeCell ref="C3:G3"/>
    <mergeCell ref="A4:G4"/>
    <mergeCell ref="A7:B7"/>
    <mergeCell ref="A8:B8"/>
    <mergeCell ref="A9:B9"/>
    <mergeCell ref="A10:B10"/>
    <mergeCell ref="A11:B11"/>
    <mergeCell ref="A12:B12"/>
    <mergeCell ref="A13:B13"/>
    <mergeCell ref="A14:B14"/>
    <mergeCell ref="A15:B15"/>
    <mergeCell ref="A16:B16"/>
    <mergeCell ref="A17:B17"/>
    <mergeCell ref="A18:D18"/>
  </mergeCells>
  <pageMargins left="0.620079" right="0.472441" top="0.472441" bottom="0.472441" header="0.0" footer="0.0"/>
  <pageSetup paperSize="9" orientation="portrait"/>
  <rowBreaks count="0" manualBreakCount="0">
    </rowBreaks>
</worksheet>
</file>