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<sst xmlns="http://schemas.openxmlformats.org/spreadsheetml/2006/main" count="70" uniqueCount="70">
  <si>
    <t xml:space="preserve"/>
  </si>
  <si>
    <t xml:space="preserve">FFX025</t>
  </si>
  <si>
    <t xml:space="preserve">m²</t>
  </si>
  <si>
    <t xml:space="preserve">Hoja exterior de fachada de dos hojas, de mampostería de bloque arquitectónico de concreto, con cámara de aire ligeramente ventilada.</t>
  </si>
  <si>
    <r>
      <rPr>
        <sz val="8.25"/>
        <color rgb="FF000000"/>
        <rFont val="Arial"/>
        <family val="2"/>
      </rPr>
      <t xml:space="preserve">Hoja exterior de fachada de dos hojas, con apoyo parcial sobre la losa, de 15 cm de espesor, de mampostería de bloque CV de concreto, liso hidrófugo, color gris, 40x20x15 cm, resistencia normalizada R10 (10 N/mm²), con juntas horizontales y verticales de 10 mm de espesor, junta rehundida, recibida con mortero de cemento confeccionado en obra, con 250 kg/m³ de cemento, color gris, dosificación 1:6, suministrado en sacos; con cámara de aire ligeramente ventilada, mediante la realización de aberturas de ventilación, con un área efectiva de 10 cm² por cada m de fachada (orificios, rejillas o llagas desprovistas de mortero) para ventilación de la cámara. Dintel de mampostería reforzada de bloques en "U" de concreto, macizado de concreto, f'c=245 kg/cm² (3500 psi), clase de exposición F0 S0 P0 C0, tamaño máximo del agregado 9,5 mm (3/8" ASTM Nº 8), consistencia fluida, preparado en obra; montaje y desmontaje de apeo. Revestimiento de los frentes de la losa y columnas con plaquetas de concreto, colocadas con mortero de alta adherencia. El precio no incluye el drenaje ni las rejillas de ventilación.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</si>
  <si>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</si>
  <si>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</si>
  <si>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</si>
  <si>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</si>
  <si>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</si>
  <si>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</si>
  <si>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</si>
  <si>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mt03bhe010ace</t>
  </si>
  <si>
    <t xml:space="preserve">Ud</t>
  </si>
  <si>
    <t xml:space="preserve">Bloque CV de concreto, liso hidrófugo, color gris, 40x20x15 cm, resistencia normalizada R10 (10 N/mm²), densidad 1200 kg/m³; con el precio incrementado el 20% en concepto de piezas especiales: vigas de amarre y medios.</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</si>
  <si>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</si>
  <si>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</si>
  <si>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</si>
  <si>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</si>
  <si>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</si>
  <si>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</si>
  <si>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</si>
  <si>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</si>
  <si>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</si>
  <si>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mt01arg000h</t>
  </si>
  <si>
    <t xml:space="preserve">m³</t>
  </si>
  <si>
    <t xml:space="preserve">Arena cribada.</t>
  </si>
  <si>
    <t xml:space="preserve">mt01arg001ha</t>
  </si>
  <si>
    <t xml:space="preserve">m³</t>
  </si>
  <si>
    <t xml:space="preserve">Agregado grueso homogeneizado, de tamaño máximo 9,5 mm (3/8" ASTM Nº 8).</t>
  </si>
  <si>
    <t xml:space="preserve">mt07aco110c</t>
  </si>
  <si>
    <t xml:space="preserve">kg</t>
  </si>
  <si>
    <t xml:space="preserve">Acero en varillas corrugadas, Grado 60 (fy=4200 kg/cm²), de varios diámetros, según ASTM A 615.</t>
  </si>
  <si>
    <t xml:space="preserve">mt03bhe012aa</t>
  </si>
  <si>
    <t xml:space="preserve">Ud</t>
  </si>
  <si>
    <t xml:space="preserve">Plaqueta CV de concreto, liso, color gris, 40x20x4 cm.</t>
  </si>
  <si>
    <t xml:space="preserve">mt09moe020a</t>
  </si>
  <si>
    <t xml:space="preserve">kg</t>
  </si>
  <si>
    <t xml:space="preserve">Adhesivo cementoso mejorado de ligantes mixtos, C2 TE, para la colocación en capa gruesa de piezas cerámicas en paramentos verticales exteriores</t>
  </si>
  <si>
    <t xml:space="preserve">mt08adt010</t>
  </si>
  <si>
    <t xml:space="preserve">kg</t>
  </si>
  <si>
    <t xml:space="preserve">Aditivo hidrófugo para impermeabilización de morteros u concretos.</t>
  </si>
  <si>
    <t xml:space="preserve">mt50spa050m</t>
  </si>
  <si>
    <t xml:space="preserve">m³</t>
  </si>
  <si>
    <t xml:space="preserve">Tablón de madera de pino, dimensiones 20x7,2 cm.</t>
  </si>
  <si>
    <t xml:space="preserve">mt50spa101</t>
  </si>
  <si>
    <t xml:space="preserve">kg</t>
  </si>
  <si>
    <t xml:space="preserve">Clavos de acero.</t>
  </si>
  <si>
    <t xml:space="preserve">mt50spa081a</t>
  </si>
  <si>
    <t xml:space="preserve">Ud</t>
  </si>
  <si>
    <t xml:space="preserve">Puntal metálico telescópico, de hasta 3 m de altura.</t>
  </si>
  <si>
    <t xml:space="preserve">Subtotal materiales:</t>
  </si>
  <si>
    <t xml:space="preserve">Equipo y maquinaria</t>
  </si>
  <si>
    <t xml:space="preserve">mq06hor010</t>
  </si>
  <si>
    <t xml:space="preserve">h</t>
  </si>
  <si>
    <t xml:space="preserve">Concretera eléctrica con una capacidad de amasado de 160 l.</t>
  </si>
  <si>
    <t xml:space="preserve">Subtotal equipo y maquinaria:</t>
  </si>
  <si>
    <t xml:space="preserve">Mano de obra</t>
  </si>
  <si>
    <t xml:space="preserve">mo021</t>
  </si>
  <si>
    <t xml:space="preserve">h</t>
  </si>
  <si>
    <t xml:space="preserve">Albañil especializado en trabajos de mampostería.</t>
  </si>
  <si>
    <t xml:space="preserve">mo114</t>
  </si>
  <si>
    <t xml:space="preserve">h</t>
  </si>
  <si>
    <t xml:space="preserve">Ayudante de albañilería especializado en trabajos de mampostería.</t>
  </si>
  <si>
    <t xml:space="preserve">Subtotal mano de obra:</t>
  </si>
  <si>
    <t xml:space="preserve">Herramientas</t>
  </si>
  <si>
    <t xml:space="preserve">%</t>
  </si>
  <si>
    <t xml:space="preserve">Herramientas</t>
  </si>
  <si>
    <t xml:space="preserve">Coste de mantenimiento decenal: $ 1,81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</si>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</sst>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29" customWidth="1"/>
    <col min="3" max="3" width="8.16" customWidth="1"/>
    <col min="4" max="4" width="68.51" customWidth="1"/>
    <col min="5" max="5" width="16.15" customWidth="1"/>
    <col min="6" max="6" width="12.75" customWidth="1"/>
    <col min="7" max="7" width="9.01" customWidth="1"/>
  </cols>
  <sheetData>
    <row r="1" spans="1:1" ht="2.25" thickBot="1" customHeight="1">
      <c r="A1" s="1" t="s">
        <v>0</v>
      </c>
      <c r="B1" s="1"/>
      <c r="C1" s="1"/>
      <c r="D1" s="1"/>
      <c r="E1" s="1"/>
      <c r="F1" s="1"/>
      <c r="G1" s="1"/>
    </row>
    <row r="3" spans="1:7" ht="24.00" thickBot="1" customHeight="1">
      <c r="A3" s="2" t="s">
        <v>1</v>
      </c>
      <c r="B3" s="3" t="s">
        <v>2</v>
      </c>
      <c r="C3" s="2" t="s">
        <v>3</v>
      </c>
      <c r="D3" s="2"/>
      <c r="E3" s="2"/>
      <c r="F3" s="2"/>
      <c r="G3" s="2"/>
    </row>
    <row r="5" spans="1:7" ht="97.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13</v>
      </c>
      <c r="F10" s="12">
        <v>1.27</v>
      </c>
      <c r="G10" s="12">
        <f ca="1">ROUND(INDIRECT(ADDRESS(ROW()+(0), COLUMN()+(-2), 1))*INDIRECT(ADDRESS(ROW()+(0), COLUMN()+(-1), 1)), 2)</f>
        <v>16.51</v>
      </c>
    </row>
    <row r="11" spans="1:7" ht="13.50" thickBot="1" customHeight="1">
      <c r="A11" s="1" t="s">
        <v>15</v>
      </c>
      <c r="B11" s="1"/>
      <c r="C11" s="10" t="s">
        <v>16</v>
      </c>
      <c r="D11" s="1" t="s">
        <v>17</v>
      </c>
      <c r="E11" s="11">
        <v>0.01</v>
      </c>
      <c r="F11" s="12">
        <v>2.04</v>
      </c>
      <c r="G11" s="12">
        <f ca="1">ROUND(INDIRECT(ADDRESS(ROW()+(0), COLUMN()+(-2), 1))*INDIRECT(ADDRESS(ROW()+(0), COLUMN()+(-1), 1)), 2)</f>
        <v>0.02</v>
      </c>
    </row>
    <row r="12" spans="1:7" ht="13.50" thickBot="1" customHeight="1">
      <c r="A12" s="1" t="s">
        <v>18</v>
      </c>
      <c r="B12" s="1"/>
      <c r="C12" s="10" t="s">
        <v>19</v>
      </c>
      <c r="D12" s="1" t="s">
        <v>20</v>
      </c>
      <c r="E12" s="11">
        <v>0.018</v>
      </c>
      <c r="F12" s="12">
        <v>23.95</v>
      </c>
      <c r="G12" s="12">
        <f ca="1">ROUND(INDIRECT(ADDRESS(ROW()+(0), COLUMN()+(-2), 1))*INDIRECT(ADDRESS(ROW()+(0), COLUMN()+(-1), 1)), 2)</f>
        <v>0.43</v>
      </c>
    </row>
    <row r="13" spans="1:7" ht="13.50" thickBot="1" customHeight="1">
      <c r="A13" s="1" t="s">
        <v>21</v>
      </c>
      <c r="B13" s="1"/>
      <c r="C13" s="10" t="s">
        <v>22</v>
      </c>
      <c r="D13" s="1" t="s">
        <v>23</v>
      </c>
      <c r="E13" s="11">
        <v>5.223</v>
      </c>
      <c r="F13" s="12">
        <v>0.2</v>
      </c>
      <c r="G13" s="12">
        <f ca="1">ROUND(INDIRECT(ADDRESS(ROW()+(0), COLUMN()+(-2), 1))*INDIRECT(ADDRESS(ROW()+(0), COLUMN()+(-1), 1)), 2)</f>
        <v>1.04</v>
      </c>
    </row>
    <row r="14" spans="1:7" ht="13.50" thickBot="1" customHeight="1">
      <c r="A14" s="1" t="s">
        <v>24</v>
      </c>
      <c r="B14" s="1"/>
      <c r="C14" s="10" t="s">
        <v>25</v>
      </c>
      <c r="D14" s="1" t="s">
        <v>26</v>
      </c>
      <c r="E14" s="11">
        <v>0.004</v>
      </c>
      <c r="F14" s="12">
        <v>20.27</v>
      </c>
      <c r="G14" s="12">
        <f ca="1">ROUND(INDIRECT(ADDRESS(ROW()+(0), COLUMN()+(-2), 1))*INDIRECT(ADDRESS(ROW()+(0), COLUMN()+(-1), 1)), 2)</f>
        <v>0.08</v>
      </c>
    </row>
    <row r="15" spans="1:7" ht="13.50" thickBot="1" customHeight="1">
      <c r="A15" s="1" t="s">
        <v>27</v>
      </c>
      <c r="B15" s="1"/>
      <c r="C15" s="10" t="s">
        <v>28</v>
      </c>
      <c r="D15" s="1" t="s">
        <v>29</v>
      </c>
      <c r="E15" s="11">
        <v>0.005</v>
      </c>
      <c r="F15" s="12">
        <v>25.77</v>
      </c>
      <c r="G15" s="12">
        <f ca="1">ROUND(INDIRECT(ADDRESS(ROW()+(0), COLUMN()+(-2), 1))*INDIRECT(ADDRESS(ROW()+(0), COLUMN()+(-1), 1)), 2)</f>
        <v>0.13</v>
      </c>
    </row>
    <row r="16" spans="1:7" ht="24.00" thickBot="1" customHeight="1">
      <c r="A16" s="1" t="s">
        <v>30</v>
      </c>
      <c r="B16" s="1"/>
      <c r="C16" s="10" t="s">
        <v>31</v>
      </c>
      <c r="D16" s="1" t="s">
        <v>32</v>
      </c>
      <c r="E16" s="11">
        <v>0.9</v>
      </c>
      <c r="F16" s="12">
        <v>0.92</v>
      </c>
      <c r="G16" s="12">
        <f ca="1">ROUND(INDIRECT(ADDRESS(ROW()+(0), COLUMN()+(-2), 1))*INDIRECT(ADDRESS(ROW()+(0), COLUMN()+(-1), 1)), 2)</f>
        <v>0.83</v>
      </c>
    </row>
    <row r="17" spans="1:7" ht="13.50" thickBot="1" customHeight="1">
      <c r="A17" s="1" t="s">
        <v>33</v>
      </c>
      <c r="B17" s="1"/>
      <c r="C17" s="10" t="s">
        <v>34</v>
      </c>
      <c r="D17" s="1" t="s">
        <v>35</v>
      </c>
      <c r="E17" s="11">
        <v>2</v>
      </c>
      <c r="F17" s="12">
        <v>0.64</v>
      </c>
      <c r="G17" s="12">
        <f ca="1">ROUND(INDIRECT(ADDRESS(ROW()+(0), COLUMN()+(-2), 1))*INDIRECT(ADDRESS(ROW()+(0), COLUMN()+(-1), 1)), 2)</f>
        <v>1.28</v>
      </c>
    </row>
    <row r="18" spans="1:7" ht="24.00" thickBot="1" customHeight="1">
      <c r="A18" s="1" t="s">
        <v>36</v>
      </c>
      <c r="B18" s="1"/>
      <c r="C18" s="10" t="s">
        <v>37</v>
      </c>
      <c r="D18" s="1" t="s">
        <v>38</v>
      </c>
      <c r="E18" s="11">
        <v>0.729</v>
      </c>
      <c r="F18" s="12">
        <v>0.64</v>
      </c>
      <c r="G18" s="12">
        <f ca="1">ROUND(INDIRECT(ADDRESS(ROW()+(0), COLUMN()+(-2), 1))*INDIRECT(ADDRESS(ROW()+(0), COLUMN()+(-1), 1)), 2)</f>
        <v>0.47</v>
      </c>
    </row>
    <row r="19" spans="1:7" ht="13.50" thickBot="1" customHeight="1">
      <c r="A19" s="1" t="s">
        <v>39</v>
      </c>
      <c r="B19" s="1"/>
      <c r="C19" s="10" t="s">
        <v>40</v>
      </c>
      <c r="D19" s="1" t="s">
        <v>41</v>
      </c>
      <c r="E19" s="11">
        <v>0.034</v>
      </c>
      <c r="F19" s="12">
        <v>1.63</v>
      </c>
      <c r="G19" s="12">
        <f ca="1">ROUND(INDIRECT(ADDRESS(ROW()+(0), COLUMN()+(-2), 1))*INDIRECT(ADDRESS(ROW()+(0), COLUMN()+(-1), 1)), 2)</f>
        <v>0.06</v>
      </c>
    </row>
    <row r="20" spans="1:7" ht="13.50" thickBot="1" customHeight="1">
      <c r="A20" s="1" t="s">
        <v>42</v>
      </c>
      <c r="B20" s="1"/>
      <c r="C20" s="10" t="s">
        <v>43</v>
      </c>
      <c r="D20" s="1" t="s">
        <v>44</v>
      </c>
      <c r="E20" s="11">
        <v>0.001</v>
      </c>
      <c r="F20" s="12">
        <v>597.38</v>
      </c>
      <c r="G20" s="12">
        <f ca="1">ROUND(INDIRECT(ADDRESS(ROW()+(0), COLUMN()+(-2), 1))*INDIRECT(ADDRESS(ROW()+(0), COLUMN()+(-1), 1)), 2)</f>
        <v>0.6</v>
      </c>
    </row>
    <row r="21" spans="1:7" ht="13.50" thickBot="1" customHeight="1">
      <c r="A21" s="1" t="s">
        <v>45</v>
      </c>
      <c r="B21" s="1"/>
      <c r="C21" s="10" t="s">
        <v>46</v>
      </c>
      <c r="D21" s="1" t="s">
        <v>47</v>
      </c>
      <c r="E21" s="11">
        <v>0.011</v>
      </c>
      <c r="F21" s="12">
        <v>2.55</v>
      </c>
      <c r="G21" s="12">
        <f ca="1">ROUND(INDIRECT(ADDRESS(ROW()+(0), COLUMN()+(-2), 1))*INDIRECT(ADDRESS(ROW()+(0), COLUMN()+(-1), 1)), 2)</f>
        <v>0.03</v>
      </c>
    </row>
    <row r="22" spans="1:7" ht="13.50" thickBot="1" customHeight="1">
      <c r="A22" s="1" t="s">
        <v>48</v>
      </c>
      <c r="B22" s="1"/>
      <c r="C22" s="10" t="s">
        <v>49</v>
      </c>
      <c r="D22" s="1" t="s">
        <v>50</v>
      </c>
      <c r="E22" s="13">
        <v>0.003</v>
      </c>
      <c r="F22" s="14">
        <v>26.19</v>
      </c>
      <c r="G22" s="14">
        <f ca="1">ROUND(INDIRECT(ADDRESS(ROW()+(0), COLUMN()+(-2), 1))*INDIRECT(ADDRESS(ROW()+(0), COLUMN()+(-1), 1)), 2)</f>
        <v>0.08</v>
      </c>
    </row>
    <row r="23" spans="1:7" ht="13.50" thickBot="1" customHeight="1">
      <c r="A23" s="15"/>
      <c r="B23" s="15"/>
      <c r="C23" s="15"/>
      <c r="D23" s="15"/>
      <c r="E23" s="9" t="s">
        <v>51</v>
      </c>
      <c r="F23" s="9"/>
      <c r="G23"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21.56</v>
      </c>
    </row>
    <row r="24" spans="1:7" ht="13.50" thickBot="1" customHeight="1">
      <c r="A24" s="15">
        <v>2</v>
      </c>
      <c r="B24" s="15"/>
      <c r="C24" s="15"/>
      <c r="D24" s="18" t="s">
        <v>52</v>
      </c>
      <c r="E24" s="18"/>
      <c r="F24" s="15"/>
      <c r="G24" s="15"/>
    </row>
    <row r="25" spans="1:7" ht="13.50" thickBot="1" customHeight="1">
      <c r="A25" s="1" t="s">
        <v>53</v>
      </c>
      <c r="B25" s="1"/>
      <c r="C25" s="10" t="s">
        <v>54</v>
      </c>
      <c r="D25" s="1" t="s">
        <v>55</v>
      </c>
      <c r="E25" s="13">
        <v>0.009</v>
      </c>
      <c r="F25" s="14">
        <v>4.1</v>
      </c>
      <c r="G25" s="14">
        <f ca="1">ROUND(INDIRECT(ADDRESS(ROW()+(0), COLUMN()+(-2), 1))*INDIRECT(ADDRESS(ROW()+(0), COLUMN()+(-1), 1)), 2)</f>
        <v>0.04</v>
      </c>
    </row>
    <row r="26" spans="1:7" ht="13.50" thickBot="1" customHeight="1">
      <c r="A26" s="15"/>
      <c r="B26" s="15"/>
      <c r="C26" s="15"/>
      <c r="D26" s="15"/>
      <c r="E26" s="9" t="s">
        <v>56</v>
      </c>
      <c r="F26" s="9"/>
      <c r="G26" s="17">
        <f ca="1">ROUND(SUM(INDIRECT(ADDRESS(ROW()+(-1), COLUMN()+(0), 1))), 2)</f>
        <v>0.04</v>
      </c>
    </row>
    <row r="27" spans="1:7" ht="13.50" thickBot="1" customHeight="1">
      <c r="A27" s="15">
        <v>3</v>
      </c>
      <c r="B27" s="15"/>
      <c r="C27" s="15"/>
      <c r="D27" s="18" t="s">
        <v>57</v>
      </c>
      <c r="E27" s="18"/>
      <c r="F27" s="15"/>
      <c r="G27" s="15"/>
    </row>
    <row r="28" spans="1:7" ht="13.50" thickBot="1" customHeight="1">
      <c r="A28" s="1" t="s">
        <v>58</v>
      </c>
      <c r="B28" s="1"/>
      <c r="C28" s="10" t="s">
        <v>59</v>
      </c>
      <c r="D28" s="1" t="s">
        <v>60</v>
      </c>
      <c r="E28" s="11">
        <v>0.829</v>
      </c>
      <c r="F28" s="12">
        <v>18.63</v>
      </c>
      <c r="G28" s="12">
        <f ca="1">ROUND(INDIRECT(ADDRESS(ROW()+(0), COLUMN()+(-2), 1))*INDIRECT(ADDRESS(ROW()+(0), COLUMN()+(-1), 1)), 2)</f>
        <v>15.44</v>
      </c>
    </row>
    <row r="29" spans="1:7" ht="13.50" thickBot="1" customHeight="1">
      <c r="A29" s="1" t="s">
        <v>61</v>
      </c>
      <c r="B29" s="1"/>
      <c r="C29" s="10" t="s">
        <v>62</v>
      </c>
      <c r="D29" s="1" t="s">
        <v>63</v>
      </c>
      <c r="E29" s="13">
        <v>0.609</v>
      </c>
      <c r="F29" s="14">
        <v>11.49</v>
      </c>
      <c r="G29" s="14">
        <f ca="1">ROUND(INDIRECT(ADDRESS(ROW()+(0), COLUMN()+(-2), 1))*INDIRECT(ADDRESS(ROW()+(0), COLUMN()+(-1), 1)), 2)</f>
        <v>7</v>
      </c>
    </row>
    <row r="30" spans="1:7" ht="13.50" thickBot="1" customHeight="1">
      <c r="A30" s="15"/>
      <c r="B30" s="15"/>
      <c r="C30" s="15"/>
      <c r="D30" s="15"/>
      <c r="E30" s="9" t="s">
        <v>64</v>
      </c>
      <c r="F30" s="9"/>
      <c r="G30" s="17">
        <f ca="1">ROUND(SUM(INDIRECT(ADDRESS(ROW()+(-1), COLUMN()+(0), 1)),INDIRECT(ADDRESS(ROW()+(-2), COLUMN()+(0), 1))), 2)</f>
        <v>22.44</v>
      </c>
    </row>
    <row r="31" spans="1:7" ht="13.50" thickBot="1" customHeight="1">
      <c r="A31" s="15">
        <v>4</v>
      </c>
      <c r="B31" s="15"/>
      <c r="C31" s="15"/>
      <c r="D31" s="18" t="s">
        <v>65</v>
      </c>
      <c r="E31" s="18"/>
      <c r="F31" s="15"/>
      <c r="G31" s="15"/>
    </row>
    <row r="32" spans="1:7" ht="13.50" thickBot="1" customHeight="1">
      <c r="A32" s="19"/>
      <c r="B32" s="19"/>
      <c r="C32" s="20" t="s">
        <v>66</v>
      </c>
      <c r="D32" s="19" t="s">
        <v>67</v>
      </c>
      <c r="E32" s="13">
        <v>3</v>
      </c>
      <c r="F32" s="14">
        <f ca="1">ROUND(SUM(INDIRECT(ADDRESS(ROW()+(-2), COLUMN()+(1), 1)),INDIRECT(ADDRESS(ROW()+(-6), COLUMN()+(1), 1)),INDIRECT(ADDRESS(ROW()+(-9), COLUMN()+(1), 1))), 2)</f>
        <v>44.04</v>
      </c>
      <c r="G32" s="14">
        <f ca="1">ROUND(INDIRECT(ADDRESS(ROW()+(0), COLUMN()+(-2), 1))*INDIRECT(ADDRESS(ROW()+(0), COLUMN()+(-1), 1))/100, 2)</f>
        <v>1.32</v>
      </c>
    </row>
    <row r="33" spans="1:7" ht="13.50" thickBot="1" customHeight="1">
      <c r="A33" s="21" t="s">
        <v>68</v>
      </c>
      <c r="B33" s="21"/>
      <c r="C33" s="22"/>
      <c r="D33" s="23"/>
      <c r="E33" s="24" t="s">
        <v>69</v>
      </c>
      <c r="F33" s="25"/>
      <c r="G33" s="26">
        <f ca="1">ROUND(SUM(INDIRECT(ADDRESS(ROW()+(-1), COLUMN()+(0), 1)),INDIRECT(ADDRESS(ROW()+(-3), COLUMN()+(0), 1)),INDIRECT(ADDRESS(ROW()+(-7), COLUMN()+(0), 1)),INDIRECT(ADDRESS(ROW()+(-10), COLUMN()+(0), 1))), 2)</f>
        <v>45.36</v>
      </c>
    </row>
  </sheetData>
  <mergeCells count="37">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E23:F23"/>
    <mergeCell ref="A24:B24"/>
    <mergeCell ref="D24:E24"/>
    <mergeCell ref="A25:B25"/>
    <mergeCell ref="A26:B26"/>
    <mergeCell ref="E26:F26"/>
    <mergeCell ref="A27:B27"/>
    <mergeCell ref="D27:E27"/>
    <mergeCell ref="A28:B28"/>
    <mergeCell ref="A29:B29"/>
    <mergeCell ref="A30:B30"/>
    <mergeCell ref="E30:F30"/>
    <mergeCell ref="A31:B31"/>
    <mergeCell ref="D31:E31"/>
    <mergeCell ref="A32:B32"/>
    <mergeCell ref="A33:D33"/>
    <mergeCell ref="E33:F33"/>
  </mergeCells>
  <pageMargins left="0.147638" right="0.147638" top="0.206693" bottom="0.206693" header="0.0" footer="0.0"/>
  <pageSetup paperSize="9" orientation="portrait"/>
  <rowBreaks count="0" manualBreakCount="0">
    </rowBreaks>
</worksheet>
</file>