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<sst xmlns="http://schemas.openxmlformats.org/spreadsheetml/2006/main" count="44" uniqueCount="44">
  <si>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</si>
  <si>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</si>
  <si>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</si>
  <si>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Contraventana de aluminio.</t>
  </si>
  <si>
    <t xml:space="preserve">Carpintería de aluminio, acabado en anodizado natural, para conformado de contraventana practicable de una hoja de láminas fijas, de 50x150 cm, gama básica, colocada en ventana.</t>
  </si>
  <si>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</si>
  <si>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</si>
  <si>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</si>
  <si>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</si>
  <si>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</si>
  <si>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</si>
  <si>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</si>
  <si>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</si>
  <si>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</si>
  <si>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</si>
  <si>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</si>
  <si>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</si>
  <si>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</si>
  <si>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</si>
  <si>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</si>
  <si>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</si>
  <si>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</si>
  <si>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lámina terminal en sistemas de contraventanas, gama básica, con el certificado de calidad EWAA-EURAS (QUALANOD).</t>
  </si>
  <si>
    <t xml:space="preserve">mt25dcg090a</t>
  </si>
  <si>
    <t xml:space="preserve">m</t>
  </si>
  <si>
    <t xml:space="preserve">Perfil de aluminio anodizado natural, para conformado de lámina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</si>
  <si>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</si>
  <si>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</si>
  <si>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</si>
  <si>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</si>
  <si>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</si>
  <si>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</si>
  <si>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mo017</t>
  </si>
  <si>
    <t xml:space="preserve">h</t>
  </si>
  <si>
    <t xml:space="preserve">Cerrajero.</t>
  </si>
  <si>
    <t xml:space="preserve">mo057</t>
  </si>
  <si>
    <t xml:space="preserve">h</t>
  </si>
  <si>
    <t xml:space="preserve">Principiante de cerrajero.</t>
  </si>
  <si>
    <t xml:space="preserve">%</t>
  </si>
  <si>
    <t xml:space="preserve">Medios auxiliares</t>
  </si>
  <si>
    <t xml:space="preserve">%</t>
  </si>
  <si>
    <t xml:space="preserve">Costes indirectos</t>
  </si>
  <si>
    <t xml:space="preserve">Coste de mantenimiento decenal: $ 37,07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</si>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</sst>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80" customWidth="1"/>
    <col min="2" max="2" width="2.33" customWidth="1"/>
    <col min="3" max="3" width="3.79" customWidth="1"/>
    <col min="4" max="4" width="3.93" customWidth="1"/>
    <col min="5" max="5" width="63.39" customWidth="1"/>
    <col min="6" max="6" width="7.14" customWidth="1"/>
    <col min="7" max="7" width="13.55" customWidth="1"/>
    <col min="8" max="8" width="2.62" customWidth="1"/>
    <col min="9" max="9" width="3.50" customWidth="1"/>
    <col min="10" max="10" width="3.50" customWidth="1"/>
    <col min="11" max="11" width="3.50"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t="s">
        <v>10</v>
      </c>
      <c r="I7" s="9"/>
      <c r="J7" s="9"/>
      <c r="K7" s="9"/>
    </row>
    <row r="8" spans="1:11" ht="40.80" thickBot="1" customHeight="1">
      <c r="A8" s="10" t="s">
        <v>11</v>
      </c>
      <c r="B8" s="10"/>
      <c r="C8" s="12" t="s">
        <v>12</v>
      </c>
      <c r="D8" s="10" t="s">
        <v>13</v>
      </c>
      <c r="E8" s="10"/>
      <c r="F8" s="14">
        <v>4.000000</v>
      </c>
      <c r="G8" s="16">
        <v>6.750000</v>
      </c>
      <c r="H8" s="16">
        <f ca="1">ROUND(INDIRECT(ADDRESS(ROW()+(0), COLUMN()+(-2), 1))*INDIRECT(ADDRESS(ROW()+(0), COLUMN()+(-1), 1)), 2)</f>
        <v>27.000000</v>
      </c>
      <c r="I8" s="16"/>
      <c r="J8" s="16"/>
      <c r="K8" s="16"/>
    </row>
    <row r="9" spans="1:11" ht="31.20" thickBot="1" customHeight="1">
      <c r="A9" s="17" t="s">
        <v>14</v>
      </c>
      <c r="B9" s="17"/>
      <c r="C9" s="18" t="s">
        <v>15</v>
      </c>
      <c r="D9" s="17" t="s">
        <v>16</v>
      </c>
      <c r="E9" s="17"/>
      <c r="F9" s="19">
        <v>3.800000</v>
      </c>
      <c r="G9" s="20">
        <v>7.010000</v>
      </c>
      <c r="H9" s="20">
        <f ca="1">ROUND(INDIRECT(ADDRESS(ROW()+(0), COLUMN()+(-2), 1))*INDIRECT(ADDRESS(ROW()+(0), COLUMN()+(-1), 1)), 2)</f>
        <v>26.640000</v>
      </c>
      <c r="I9" s="20"/>
      <c r="J9" s="20"/>
      <c r="K9" s="20"/>
    </row>
    <row r="10" spans="1:11" ht="31.20" thickBot="1" customHeight="1">
      <c r="A10" s="17" t="s">
        <v>17</v>
      </c>
      <c r="B10" s="17"/>
      <c r="C10" s="18" t="s">
        <v>18</v>
      </c>
      <c r="D10" s="17" t="s">
        <v>19</v>
      </c>
      <c r="E10" s="17"/>
      <c r="F10" s="19">
        <v>0.640000</v>
      </c>
      <c r="G10" s="20">
        <v>2.650000</v>
      </c>
      <c r="H10" s="20">
        <f ca="1">ROUND(INDIRECT(ADDRESS(ROW()+(0), COLUMN()+(-2), 1))*INDIRECT(ADDRESS(ROW()+(0), COLUMN()+(-1), 1)), 2)</f>
        <v>1.700000</v>
      </c>
      <c r="I10" s="20"/>
      <c r="J10" s="20"/>
      <c r="K10" s="20"/>
    </row>
    <row r="11" spans="1:11" ht="31.20" thickBot="1" customHeight="1">
      <c r="A11" s="17" t="s">
        <v>20</v>
      </c>
      <c r="B11" s="17"/>
      <c r="C11" s="18" t="s">
        <v>21</v>
      </c>
      <c r="D11" s="17" t="s">
        <v>22</v>
      </c>
      <c r="E11" s="17"/>
      <c r="F11" s="19">
        <v>0.640000</v>
      </c>
      <c r="G11" s="20">
        <v>5.230000</v>
      </c>
      <c r="H11" s="20">
        <f ca="1">ROUND(INDIRECT(ADDRESS(ROW()+(0), COLUMN()+(-2), 1))*INDIRECT(ADDRESS(ROW()+(0), COLUMN()+(-1), 1)), 2)</f>
        <v>3.350000</v>
      </c>
      <c r="I11" s="20"/>
      <c r="J11" s="20"/>
      <c r="K11" s="20"/>
    </row>
    <row r="12" spans="1:11" ht="31.20" thickBot="1" customHeight="1">
      <c r="A12" s="17" t="s">
        <v>23</v>
      </c>
      <c r="B12" s="17"/>
      <c r="C12" s="18" t="s">
        <v>24</v>
      </c>
      <c r="D12" s="17" t="s">
        <v>25</v>
      </c>
      <c r="E12" s="17"/>
      <c r="F12" s="19">
        <v>11.520000</v>
      </c>
      <c r="G12" s="20">
        <v>3.830000</v>
      </c>
      <c r="H12" s="20">
        <f ca="1">ROUND(INDIRECT(ADDRESS(ROW()+(0), COLUMN()+(-2), 1))*INDIRECT(ADDRESS(ROW()+(0), COLUMN()+(-1), 1)), 2)</f>
        <v>44.120000</v>
      </c>
      <c r="I12" s="20"/>
      <c r="J12" s="20"/>
      <c r="K12" s="20"/>
    </row>
    <row r="13" spans="1:11" ht="21.60" thickBot="1" customHeight="1">
      <c r="A13" s="17" t="s">
        <v>26</v>
      </c>
      <c r="B13" s="17"/>
      <c r="C13" s="18" t="s">
        <v>27</v>
      </c>
      <c r="D13" s="17" t="s">
        <v>28</v>
      </c>
      <c r="E13" s="17"/>
      <c r="F13" s="19">
        <v>1.000000</v>
      </c>
      <c r="G13" s="20">
        <v>22.040000</v>
      </c>
      <c r="H13" s="20">
        <f ca="1">ROUND(INDIRECT(ADDRESS(ROW()+(0), COLUMN()+(-2), 1))*INDIRECT(ADDRESS(ROW()+(0), COLUMN()+(-1), 1)), 2)</f>
        <v>22.040000</v>
      </c>
      <c r="I13" s="20"/>
      <c r="J13" s="20"/>
      <c r="K13" s="20"/>
    </row>
    <row r="14" spans="1:11" ht="12.00" thickBot="1" customHeight="1">
      <c r="A14" s="17" t="s">
        <v>29</v>
      </c>
      <c r="B14" s="17"/>
      <c r="C14" s="18" t="s">
        <v>30</v>
      </c>
      <c r="D14" s="17" t="s">
        <v>31</v>
      </c>
      <c r="E14" s="17"/>
      <c r="F14" s="19">
        <v>0.140000</v>
      </c>
      <c r="G14" s="20">
        <v>5.310000</v>
      </c>
      <c r="H14" s="20">
        <f ca="1">ROUND(INDIRECT(ADDRESS(ROW()+(0), COLUMN()+(-2), 1))*INDIRECT(ADDRESS(ROW()+(0), COLUMN()+(-1), 1)), 2)</f>
        <v>0.740000</v>
      </c>
      <c r="I14" s="20"/>
      <c r="J14" s="20"/>
      <c r="K14" s="20"/>
    </row>
    <row r="15" spans="1:11" ht="12.00" thickBot="1" customHeight="1">
      <c r="A15" s="17" t="s">
        <v>32</v>
      </c>
      <c r="B15" s="17"/>
      <c r="C15" s="18" t="s">
        <v>33</v>
      </c>
      <c r="D15" s="17" t="s">
        <v>34</v>
      </c>
      <c r="E15" s="17"/>
      <c r="F15" s="19">
        <v>1.299000</v>
      </c>
      <c r="G15" s="20">
        <v>12.990000</v>
      </c>
      <c r="H15" s="20">
        <f ca="1">ROUND(INDIRECT(ADDRESS(ROW()+(0), COLUMN()+(-2), 1))*INDIRECT(ADDRESS(ROW()+(0), COLUMN()+(-1), 1)), 2)</f>
        <v>16.870000</v>
      </c>
      <c r="I15" s="20"/>
      <c r="J15" s="20"/>
      <c r="K15" s="20"/>
    </row>
    <row r="16" spans="1:11" ht="12.00" thickBot="1" customHeight="1">
      <c r="A16" s="17" t="s">
        <v>35</v>
      </c>
      <c r="B16" s="17"/>
      <c r="C16" s="21" t="s">
        <v>36</v>
      </c>
      <c r="D16" s="22" t="s">
        <v>37</v>
      </c>
      <c r="E16" s="22"/>
      <c r="F16" s="23">
        <v>1.299000</v>
      </c>
      <c r="G16" s="24">
        <v>8.440000</v>
      </c>
      <c r="H16" s="24">
        <f ca="1">ROUND(INDIRECT(ADDRESS(ROW()+(0), COLUMN()+(-2), 1))*INDIRECT(ADDRESS(ROW()+(0), COLUMN()+(-1), 1)), 2)</f>
        <v>10.960000</v>
      </c>
      <c r="I16" s="24"/>
      <c r="J16" s="24"/>
      <c r="K16" s="24"/>
    </row>
    <row r="17" spans="1:11" ht="12.00" thickBot="1" customHeight="1">
      <c r="A17" s="17"/>
      <c r="B17" s="17"/>
      <c r="C17" s="12" t="s">
        <v>38</v>
      </c>
      <c r="D17" s="10" t="s">
        <v>39</v>
      </c>
      <c r="E17" s="10"/>
      <c r="F17" s="14">
        <v>2.000000</v>
      </c>
      <c r="G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153.420000</v>
      </c>
      <c r="H17" s="16">
        <f ca="1">ROUND(INDIRECT(ADDRESS(ROW()+(0), COLUMN()+(-2), 1))*INDIRECT(ADDRESS(ROW()+(0), COLUMN()+(-1), 1))/100, 2)</f>
        <v>3.070000</v>
      </c>
      <c r="I17" s="16"/>
      <c r="J17" s="16"/>
      <c r="K17" s="16"/>
    </row>
    <row r="18" spans="1:11" ht="12.00" thickBot="1" customHeight="1">
      <c r="A18" s="22"/>
      <c r="B18" s="22"/>
      <c r="C18" s="21" t="s">
        <v>40</v>
      </c>
      <c r="D18" s="22" t="s">
        <v>41</v>
      </c>
      <c r="E18" s="22"/>
      <c r="F18" s="23">
        <v>3.000000</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156.490000</v>
      </c>
      <c r="H18" s="24">
        <f ca="1">ROUND(INDIRECT(ADDRESS(ROW()+(0), COLUMN()+(-2), 1))*INDIRECT(ADDRESS(ROW()+(0), COLUMN()+(-1), 1))/100, 2)</f>
        <v>4.690000</v>
      </c>
      <c r="I18" s="24"/>
      <c r="J18" s="24"/>
      <c r="K18" s="24"/>
    </row>
    <row r="19" spans="1:11" ht="12.00" thickBot="1" customHeight="1">
      <c r="A19" s="6" t="s">
        <v>42</v>
      </c>
      <c r="B19" s="6"/>
      <c r="C19" s="7"/>
      <c r="D19" s="7"/>
      <c r="E19" s="7"/>
      <c r="F19" s="25"/>
      <c r="G19" s="6" t="s">
        <v>43</v>
      </c>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161.180000</v>
      </c>
      <c r="I19" s="26"/>
      <c r="J19" s="26"/>
      <c r="K19" s="26"/>
    </row>
  </sheetData>
  <mergeCells count="42">
    <mergeCell ref="A1:K1"/>
    <mergeCell ref="B3:D3"/>
    <mergeCell ref="E3:H3"/>
    <mergeCell ref="A4:K4"/>
    <mergeCell ref="A7:B7"/>
    <mergeCell ref="D7:E7"/>
    <mergeCell ref="H7:K7"/>
    <mergeCell ref="A8:B8"/>
    <mergeCell ref="D8:E8"/>
    <mergeCell ref="H8:K8"/>
    <mergeCell ref="A9:B9"/>
    <mergeCell ref="D9:E9"/>
    <mergeCell ref="H9:K9"/>
    <mergeCell ref="A10:B10"/>
    <mergeCell ref="D10:E10"/>
    <mergeCell ref="H10:K10"/>
    <mergeCell ref="A11:B11"/>
    <mergeCell ref="D11:E11"/>
    <mergeCell ref="H11:K11"/>
    <mergeCell ref="A12:B12"/>
    <mergeCell ref="D12:E12"/>
    <mergeCell ref="H12:K12"/>
    <mergeCell ref="A13:B13"/>
    <mergeCell ref="D13:E13"/>
    <mergeCell ref="H13:K13"/>
    <mergeCell ref="A14:B14"/>
    <mergeCell ref="D14:E14"/>
    <mergeCell ref="H14:K14"/>
    <mergeCell ref="A15:B15"/>
    <mergeCell ref="D15:E15"/>
    <mergeCell ref="H15:K15"/>
    <mergeCell ref="A16:B16"/>
    <mergeCell ref="D16:E16"/>
    <mergeCell ref="H16:K16"/>
    <mergeCell ref="A17:B17"/>
    <mergeCell ref="D17:E17"/>
    <mergeCell ref="H17:K17"/>
    <mergeCell ref="A18:B18"/>
    <mergeCell ref="D18:E18"/>
    <mergeCell ref="H18:K18"/>
    <mergeCell ref="A19:E19"/>
    <mergeCell ref="H19:K19"/>
  </mergeCells>
  <pageMargins left="0.620079" right="0.472441" top="0.472441" bottom="0.472441" header="0.0" footer="0.0"/>
  <pageSetup paperSize="9" orientation="portrait"/>
  <rowBreaks count="0" manualBreakCount="0">
    </rowBreaks>
</worksheet>
</file>