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<sst xmlns="http://schemas.openxmlformats.org/spreadsheetml/2006/main" count="29" uniqueCount="29">
  <si>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</si>
  <si>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FDD150</t>
  </si>
  <si>
    <t xml:space="preserve">m</t>
  </si>
  <si>
    <t xml:space="preserve">Baranda de hueco, de aluminio.</t>
  </si>
  <si>
    <r>
      <rPr>
        <b/>
        <sz val="7.80"/>
        <color rgb="FF000000"/>
        <rFont val="A"/>
        <family val="2"/>
      </rPr>
      <t xml:space="preserve">Baranda de aluminio anodizado color bronce de 90 cm de altura, con bastidor sencillo</t>
    </r>
    <r>
      <rPr>
        <sz val="7.80"/>
        <color rgb="FF000000"/>
        <rFont val="A"/>
        <family val="2"/>
      </rPr>
      <t xml:space="preserve"> </t>
    </r>
    <r>
      <rPr>
        <b/>
        <sz val="7.80"/>
        <color rgb="FF000000"/>
        <rFont val="A"/>
        <family val="2"/>
      </rPr>
      <t xml:space="preserve">y montantes y barrotes verticales</t>
    </r>
    <r>
      <rPr>
        <sz val="7.80"/>
        <color rgb="FF000000"/>
        <rFont val="A"/>
        <family val="2"/>
      </rPr>
      <t xml:space="preserve">, para hueco </t>
    </r>
    <r>
      <rPr>
        <b/>
        <sz val="7.80"/>
        <color rgb="FF000000"/>
        <rFont val="A"/>
        <family val="2"/>
      </rPr>
      <t xml:space="preserve">poligonal</t>
    </r>
    <r>
      <rPr>
        <sz val="7.80"/>
        <color rgb="FF000000"/>
        <rFont val="A"/>
        <family val="2"/>
      </rPr>
      <t xml:space="preserve"> de losa, fijada </t>
    </r>
    <r>
      <rPr>
        <b/>
        <sz val="7.80"/>
        <color rgb="FF000000"/>
        <rFont val="A"/>
        <family val="2"/>
      </rPr>
      <t xml:space="preserve">mediante atornillado en concreto</t>
    </r>
    <r>
      <rPr>
        <sz val="7.80"/>
        <color rgb="FF000000"/>
        <rFont val="A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</si>
  <si>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</si>
  <si>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</si>
  <si>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</si>
  <si>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</si>
  <si>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</si>
  <si>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</si>
  <si>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mt26aaa021</t>
  </si>
  <si>
    <t xml:space="preserve">Ud</t>
  </si>
  <si>
    <t xml:space="preserve">Repercusión, por m de baranda, de elementos de fijación sobre concreto: tacos de expansión de acero, tornillos especiales y pasta química.</t>
  </si>
  <si>
    <t xml:space="preserve">mt25dbe010l</t>
  </si>
  <si>
    <t xml:space="preserve">m</t>
  </si>
  <si>
    <t xml:space="preserve">Baranda de aluminio anodizado color bronce de 90 cm de altura, con bastidor sencillo formado por barandal superior que hace de pasamanos y barandal inferior; montantes verticales dispuestos cada 100 cm y barrotes verticales colocados cada 10 cm, para hueco poligonal de losa.</t>
  </si>
  <si>
    <t xml:space="preserve">mo018</t>
  </si>
  <si>
    <t xml:space="preserve">h</t>
  </si>
  <si>
    <t xml:space="preserve">Cerrajero.</t>
  </si>
  <si>
    <t xml:space="preserve">mo059</t>
  </si>
  <si>
    <t xml:space="preserve">h</t>
  </si>
  <si>
    <t xml:space="preserve">Principiante de cerrajero.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</si>
  <si>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</si>
  <si>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</si>
  <si>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</si>
  <si>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</si>
  <si>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$ 6,58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</si>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</sst>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"/>
      <family val="2"/>
    </font>
    <font>
      <b/>
      <sz val="7.80"/>
      <color rgb="FF000000"/>
      <name val="A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4.13" customWidth="1"/>
    <col min="2" max="2" width="1.60" customWidth="1"/>
    <col min="3" max="3" width="2.19" customWidth="1"/>
    <col min="4" max="4" width="11.07" customWidth="1"/>
    <col min="5" max="5" width="56.97" customWidth="1"/>
    <col min="6" max="6" width="6.41" customWidth="1"/>
    <col min="7" max="7" width="4.81" customWidth="1"/>
    <col min="8" max="8" width="7.43" customWidth="1"/>
    <col min="9" max="9" width="1.31" customWidth="1"/>
    <col min="10" max="10" width="5.97" customWidth="1"/>
    <col min="11" max="11" width="7.14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2.00" thickBot="1" customHeight="1">
      <c r="A3" s="3" t="s">
        <v>1</v>
      </c>
      <c r="B3" s="3"/>
      <c r="C3" s="4" t="s">
        <v>2</v>
      </c>
      <c r="D3" s="4"/>
      <c r="E3" s="3" t="s">
        <v>3</v>
      </c>
      <c r="F3" s="3"/>
      <c r="G3" s="3"/>
      <c r="H3" s="5"/>
      <c r="I3" s="5"/>
      <c r="J3" s="5"/>
      <c r="K3" s="5"/>
    </row>
    <row r="4" spans="1:11" ht="21.60" thickBot="1" customHeight="1">
      <c r="A4" s="6" t="s">
        <v>4</v>
      </c>
      <c r="B4" s="6"/>
      <c r="C4" s="7"/>
      <c r="D4" s="7"/>
      <c r="E4" s="7"/>
      <c r="F4" s="7"/>
      <c r="G4" s="7"/>
      <c r="H4" s="7"/>
      <c r="I4" s="7"/>
      <c r="J4" s="7"/>
      <c r="K4" s="8"/>
    </row>
    <row r="7" spans="1:11" ht="12.00" thickBot="1" customHeight="1">
      <c r="A7" s="9" t="s">
        <v>5</v>
      </c>
      <c r="B7" s="9" t="s">
        <v>6</v>
      </c>
      <c r="C7" s="9"/>
      <c r="D7" s="9" t="s">
        <v>7</v>
      </c>
      <c r="E7" s="9"/>
      <c r="F7" s="9" t="s">
        <v>8</v>
      </c>
      <c r="G7" s="9" t="s">
        <v>9</v>
      </c>
      <c r="H7" s="9"/>
      <c r="I7" s="9"/>
      <c r="J7" s="9" t="s">
        <v>10</v>
      </c>
      <c r="K7" s="9"/>
    </row>
    <row r="8" spans="1:11" ht="21.60" thickBot="1" customHeight="1">
      <c r="A8" s="10" t="s">
        <v>11</v>
      </c>
      <c r="B8" s="12" t="s">
        <v>12</v>
      </c>
      <c r="C8" s="12"/>
      <c r="D8" s="10" t="s">
        <v>13</v>
      </c>
      <c r="E8" s="10"/>
      <c r="F8" s="14">
        <v>1.000000</v>
      </c>
      <c r="G8" s="16">
        <v>4.520000</v>
      </c>
      <c r="H8" s="16"/>
      <c r="I8" s="16"/>
      <c r="J8" s="16">
        <f ca="1">ROUND(INDIRECT(ADDRESS(ROW()+(0), COLUMN()+(-4), 1))*INDIRECT(ADDRESS(ROW()+(0), COLUMN()+(-3), 1)), 2)</f>
        <v>4.520000</v>
      </c>
      <c r="K8" s="16"/>
    </row>
    <row r="9" spans="1:11" ht="40.80" thickBot="1" customHeight="1">
      <c r="A9" s="17" t="s">
        <v>14</v>
      </c>
      <c r="B9" s="18" t="s">
        <v>15</v>
      </c>
      <c r="C9" s="18"/>
      <c r="D9" s="17" t="s">
        <v>16</v>
      </c>
      <c r="E9" s="17"/>
      <c r="F9" s="19">
        <v>1.000000</v>
      </c>
      <c r="G9" s="20">
        <v>100.140000</v>
      </c>
      <c r="H9" s="20"/>
      <c r="I9" s="20"/>
      <c r="J9" s="20">
        <f ca="1">ROUND(INDIRECT(ADDRESS(ROW()+(0), COLUMN()+(-4), 1))*INDIRECT(ADDRESS(ROW()+(0), COLUMN()+(-3), 1)), 2)</f>
        <v>100.140000</v>
      </c>
      <c r="K9" s="20"/>
    </row>
    <row r="10" spans="1:11" ht="12.00" thickBot="1" customHeight="1">
      <c r="A10" s="17" t="s">
        <v>17</v>
      </c>
      <c r="B10" s="18" t="s">
        <v>18</v>
      </c>
      <c r="C10" s="18"/>
      <c r="D10" s="17" t="s">
        <v>19</v>
      </c>
      <c r="E10" s="17"/>
      <c r="F10" s="19">
        <v>1.621000</v>
      </c>
      <c r="G10" s="20">
        <v>7.810000</v>
      </c>
      <c r="H10" s="20"/>
      <c r="I10" s="20"/>
      <c r="J10" s="20">
        <f ca="1">ROUND(INDIRECT(ADDRESS(ROW()+(0), COLUMN()+(-4), 1))*INDIRECT(ADDRESS(ROW()+(0), COLUMN()+(-3), 1)), 2)</f>
        <v>12.660000</v>
      </c>
      <c r="K10" s="20"/>
    </row>
    <row r="11" spans="1:11" ht="12.00" thickBot="1" customHeight="1">
      <c r="A11" s="17" t="s">
        <v>20</v>
      </c>
      <c r="B11" s="21" t="s">
        <v>21</v>
      </c>
      <c r="C11" s="21"/>
      <c r="D11" s="22" t="s">
        <v>22</v>
      </c>
      <c r="E11" s="22"/>
      <c r="F11" s="23">
        <v>1.621000</v>
      </c>
      <c r="G11" s="24">
        <v>4.870000</v>
      </c>
      <c r="H11" s="24"/>
      <c r="I11" s="24"/>
      <c r="J11" s="24">
        <f ca="1">ROUND(INDIRECT(ADDRESS(ROW()+(0), COLUMN()+(-4), 1))*INDIRECT(ADDRESS(ROW()+(0), COLUMN()+(-3), 1)), 2)</f>
        <v>7.890000</v>
      </c>
      <c r="K11" s="24"/>
    </row>
    <row r="12" spans="1:11" ht="12.00" thickBot="1" customHeight="1">
      <c r="A12" s="17"/>
      <c r="B12" s="12" t="s">
        <v>23</v>
      </c>
      <c r="C12" s="12"/>
      <c r="D12" s="10" t="s">
        <v>24</v>
      </c>
      <c r="E12" s="10"/>
      <c r="F12" s="14">
        <v>2.000000</v>
      </c>
      <c r="G12" s="16">
        <f ca="1">ROUND(SUM(INDIRECT(ADDRESS(ROW()+(-1), COLUMN()+(3), 1)),INDIRECT(ADDRESS(ROW()+(-2), COLUMN()+(3), 1)),INDIRECT(ADDRESS(ROW()+(-3), COLUMN()+(3), 1)),INDIRECT(ADDRESS(ROW()+(-4), COLUMN()+(3), 1))), 2)</f>
        <v>125.210000</v>
      </c>
      <c r="H12" s="16"/>
      <c r="I12" s="16"/>
      <c r="J12" s="16">
        <f ca="1">ROUND(INDIRECT(ADDRESS(ROW()+(0), COLUMN()+(-4), 1))*INDIRECT(ADDRESS(ROW()+(0), COLUMN()+(-3), 1))/100, 2)</f>
        <v>2.500000</v>
      </c>
      <c r="K12" s="16"/>
    </row>
    <row r="13" spans="1:11" ht="12.00" thickBot="1" customHeight="1">
      <c r="A13" s="22"/>
      <c r="B13" s="21" t="s">
        <v>25</v>
      </c>
      <c r="C13" s="21"/>
      <c r="D13" s="22" t="s">
        <v>26</v>
      </c>
      <c r="E13" s="22"/>
      <c r="F13" s="23">
        <v>3.000000</v>
      </c>
      <c r="G13" s="24">
        <f ca="1">ROUND(SUM(INDIRECT(ADDRESS(ROW()+(-1), COLUMN()+(3), 1)),INDIRECT(ADDRESS(ROW()+(-2), COLUMN()+(3), 1)),INDIRECT(ADDRESS(ROW()+(-3), COLUMN()+(3), 1)),INDIRECT(ADDRESS(ROW()+(-4), COLUMN()+(3), 1)),INDIRECT(ADDRESS(ROW()+(-5), COLUMN()+(3), 1))), 2)</f>
        <v>127.710000</v>
      </c>
      <c r="H13" s="24"/>
      <c r="I13" s="24"/>
      <c r="J13" s="24">
        <f ca="1">ROUND(INDIRECT(ADDRESS(ROW()+(0), COLUMN()+(-4), 1))*INDIRECT(ADDRESS(ROW()+(0), COLUMN()+(-3), 1))/100, 2)</f>
        <v>3.830000</v>
      </c>
      <c r="K13" s="24"/>
    </row>
    <row r="14" spans="1:11" ht="12.00" thickBot="1" customHeight="1">
      <c r="A14" s="6" t="s">
        <v>27</v>
      </c>
      <c r="B14" s="7"/>
      <c r="C14" s="7"/>
      <c r="D14" s="7"/>
      <c r="E14" s="7"/>
      <c r="F14" s="25"/>
      <c r="G14" s="6" t="s">
        <v>28</v>
      </c>
      <c r="H14" s="6"/>
      <c r="I14" s="6"/>
      <c r="J14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131.540000</v>
      </c>
      <c r="K14" s="26"/>
    </row>
  </sheetData>
  <mergeCells count="37">
    <mergeCell ref="A1:K1"/>
    <mergeCell ref="A3:B3"/>
    <mergeCell ref="C3:D3"/>
    <mergeCell ref="E3:G3"/>
    <mergeCell ref="I3:J3"/>
    <mergeCell ref="A4:K4"/>
    <mergeCell ref="B7:C7"/>
    <mergeCell ref="D7:E7"/>
    <mergeCell ref="G7:I7"/>
    <mergeCell ref="J7:K7"/>
    <mergeCell ref="B8:C8"/>
    <mergeCell ref="D8:E8"/>
    <mergeCell ref="G8:I8"/>
    <mergeCell ref="J8:K8"/>
    <mergeCell ref="B9:C9"/>
    <mergeCell ref="D9:E9"/>
    <mergeCell ref="G9:I9"/>
    <mergeCell ref="J9:K9"/>
    <mergeCell ref="B10:C10"/>
    <mergeCell ref="D10:E10"/>
    <mergeCell ref="G10:I10"/>
    <mergeCell ref="J10:K10"/>
    <mergeCell ref="B11:C11"/>
    <mergeCell ref="D11:E11"/>
    <mergeCell ref="G11:I11"/>
    <mergeCell ref="J11:K11"/>
    <mergeCell ref="B12:C12"/>
    <mergeCell ref="D12:E12"/>
    <mergeCell ref="G12:I12"/>
    <mergeCell ref="J12:K12"/>
    <mergeCell ref="B13:C13"/>
    <mergeCell ref="D13:E13"/>
    <mergeCell ref="G13:I13"/>
    <mergeCell ref="J13:K13"/>
    <mergeCell ref="A14:E14"/>
    <mergeCell ref="G14:I14"/>
    <mergeCell ref="J14:K14"/>
  </mergeCells>
  <pageMargins left="0.620079" right="0.472441" top="0.472441" bottom="0.472441" header="0.0" footer="0.0"/>
  <pageSetup paperSize="9" orientation="portrait"/>
  <rowBreaks count="0" manualBreakCount="0">
    </rowBreaks>
</worksheet>
</file>