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<sst xmlns="http://schemas.openxmlformats.org/spreadsheetml/2006/main" count="32" uniqueCount="32">
  <si>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</si>
  <si>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EHY053</t>
  </si>
  <si>
    <t xml:space="preserve">m²</t>
  </si>
  <si>
    <t xml:space="preserve">Protección catódica del concreto armado frente a la corrosión.</t>
  </si>
  <si>
    <r>
      <rPr>
        <sz val="8.25"/>
        <color rgb="FF000000"/>
        <rFont val="Arial"/>
        <family val="2"/>
      </rPr>
      <t xml:space="preserve">Mortero de cemento con arena de sílice y aditivos especiales, proyectado en 2 capas, hasta alcanzar 10 mm de espesor total, como revestimiento del ánodo de malla de titanio, para la protección catódica por corriente impresa de estructuras de concreto armado, frente a la corrosión, con cables de alimentación eléctrica conectados cada 1,5 m.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</si>
  <si>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</si>
  <si>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</si>
  <si>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</si>
  <si>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</si>
  <si>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</si>
  <si>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</si>
  <si>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</si>
  <si>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mt09reh210</t>
  </si>
  <si>
    <t xml:space="preserve">kg</t>
  </si>
  <si>
    <t xml:space="preserve">Mortero de cemento con arena de sílice de granulometría compensada y aditivos especiales, para proyectar sobre ánodos de malla en la protección catódica de estructuras de concreto armado.</t>
  </si>
  <si>
    <t xml:space="preserve">mt09reh211</t>
  </si>
  <si>
    <t xml:space="preserve">m²</t>
  </si>
  <si>
    <t xml:space="preserve">Ánodo de malla de titanio con una pureza del 99%, incluso soportes de plástico y cables de alimentación eléctrica conectados cada 1,5 m.</t>
  </si>
  <si>
    <t xml:space="preserve">Subtotal materiales:</t>
  </si>
  <si>
    <t xml:space="preserve">Mano de obra</t>
  </si>
  <si>
    <t xml:space="preserve">mo020</t>
  </si>
  <si>
    <t xml:space="preserve">h</t>
  </si>
  <si>
    <t xml:space="preserve">Albañil.</t>
  </si>
  <si>
    <t xml:space="preserve">mo112</t>
  </si>
  <si>
    <t xml:space="preserve">h</t>
  </si>
  <si>
    <t xml:space="preserve">Ayudante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</si>
  <si>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</si>
  <si>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</si>
  <si>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</si>
  <si>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</si>
  <si>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$ 8,45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</si>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</sst>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3.23" customWidth="1"/>
    <col min="3" max="3" width="3.06" customWidth="1"/>
    <col min="4" max="4" width="4.59" customWidth="1"/>
    <col min="5" max="5" width="76.84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1.000000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20.000000</v>
      </c>
      <c r="G10" s="12">
        <v>2.190000</v>
      </c>
      <c r="H10" s="12">
        <f ca="1">ROUND(INDIRECT(ADDRESS(ROW()+(0), COLUMN()+(-2), 1))*INDIRECT(ADDRESS(ROW()+(0), COLUMN()+(-1), 1)), 2)</f>
        <v>43.800000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1.000000</v>
      </c>
      <c r="G11" s="14">
        <v>42.750000</v>
      </c>
      <c r="H11" s="14">
        <f ca="1">ROUND(INDIRECT(ADDRESS(ROW()+(0), COLUMN()+(-2), 1))*INDIRECT(ADDRESS(ROW()+(0), COLUMN()+(-1), 1)), 2)</f>
        <v>42.750000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86.550000</v>
      </c>
    </row>
    <row r="13" spans="1:8" ht="13.50" thickBot="1" customHeight="1">
      <c r="A13" s="15">
        <v>2.000000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0.691000</v>
      </c>
      <c r="G14" s="12">
        <v>12.930000</v>
      </c>
      <c r="H14" s="12">
        <f ca="1">ROUND(INDIRECT(ADDRESS(ROW()+(0), COLUMN()+(-2), 1))*INDIRECT(ADDRESS(ROW()+(0), COLUMN()+(-1), 1)), 2)</f>
        <v>8.930000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1.005000</v>
      </c>
      <c r="G15" s="14">
        <v>8.050000</v>
      </c>
      <c r="H15" s="14">
        <f ca="1">ROUND(INDIRECT(ADDRESS(ROW()+(0), COLUMN()+(-2), 1))*INDIRECT(ADDRESS(ROW()+(0), COLUMN()+(-1), 1)), 2)</f>
        <v>8.090000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17.020000</v>
      </c>
    </row>
    <row r="17" spans="1:8" ht="13.50" thickBot="1" customHeight="1">
      <c r="A17" s="15">
        <v>3.000000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2.000000</v>
      </c>
      <c r="G18" s="14">
        <f ca="1">ROUND(SUM(INDIRECT(ADDRESS(ROW()+(-2), COLUMN()+(1), 1)),INDIRECT(ADDRESS(ROW()+(-6), COLUMN()+(1), 1))), 2)</f>
        <v>103.570000</v>
      </c>
      <c r="H18" s="14">
        <f ca="1">ROUND(INDIRECT(ADDRESS(ROW()+(0), COLUMN()+(-2), 1))*INDIRECT(ADDRESS(ROW()+(0), COLUMN()+(-1), 1))/100, 2)</f>
        <v>2.070000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105.640000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