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<sst xmlns="http://schemas.openxmlformats.org/spreadsheetml/2006/main" count="31" uniqueCount="31">
  <si>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</si>
  <si>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EHJ010</t>
  </si>
  <si>
    <t xml:space="preserve">Ud</t>
  </si>
  <si>
    <t xml:space="preserve">Sistema estructural "Goujon-CRET" para transmisión de esfuerzos cortantes en juntas de dilatación.</t>
  </si>
  <si>
    <r>
      <rPr>
        <sz val="8.25"/>
        <color rgb="FF000000"/>
        <rFont val="Arial"/>
        <family val="2"/>
      </rPr>
      <t xml:space="preserve">Pasador para transmisión de esfuerzos cortantes entre elementos estructurales de concreto armado, que permite movimiento unidireccional en las juntas de dilatación, con el sistema CRET "EDING APS", compuesto de pasador Goujon CRET-10, "EDING APS", de 20 mm de diámetro, de acero inoxidable, clase 1.4401 y clase II de resistencia a la corrosión según SIA 179, dúctil, trabajado en frío, con límite elástico 620 N/mm², con una resistencia a rotura minorada de 28,77 kN, calculada conforme a los criterios expuestos en EOTA TR 065; y vaina de deslizamiento unidireccional de acero inoxidable, de 20 mm de diámetro interior, CRET-J "EDING APS", fijada a la cimbra.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</si>
  <si>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</si>
  <si>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</si>
  <si>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</si>
  <si>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</si>
  <si>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</si>
  <si>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</si>
  <si>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</si>
  <si>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mt07aap020a</t>
  </si>
  <si>
    <t xml:space="preserve">Ud</t>
  </si>
  <si>
    <t xml:space="preserve">Pasador Goujon CRET-10, "EDING APS", de 20 mm de diámetro, de acero inoxidable, clase 1.4401 y clase II de resistencia a la corrosión según SIA 179, dúctil, trabajado en frío, con límite elástico 620 N/mm², que cumple con las normas ISO 3651-1 e ISO 6892-1.</t>
  </si>
  <si>
    <t xml:space="preserve">mt07aap030a</t>
  </si>
  <si>
    <t xml:space="preserve">Ud</t>
  </si>
  <si>
    <t xml:space="preserve">Vaina de deslizamiento unidireccional, CRET-J "EDING APS", de 20 mm de diámetro interior, de acero inoxidable, clase 1.4301, que cumple con las normas ISO 3651-1 e ISO 6892-1.</t>
  </si>
  <si>
    <t xml:space="preserve">Subtotal materiales:</t>
  </si>
  <si>
    <t xml:space="preserve">Mano de obra</t>
  </si>
  <si>
    <t xml:space="preserve">mo042</t>
  </si>
  <si>
    <t xml:space="preserve">h</t>
  </si>
  <si>
    <t xml:space="preserve">Albañil reforzador.</t>
  </si>
  <si>
    <t xml:space="preserve">mo089</t>
  </si>
  <si>
    <t xml:space="preserve">h</t>
  </si>
  <si>
    <t xml:space="preserve">Principiante de albañil reforzador.</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</si>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</sst>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31.87</v>
      </c>
      <c r="H10" s="12">
        <f ca="1">ROUND(INDIRECT(ADDRESS(ROW()+(0), COLUMN()+(-2), 1))*INDIRECT(ADDRESS(ROW()+(0), COLUMN()+(-1), 1)), 2)</f>
        <v>31.87</v>
      </c>
    </row>
    <row r="11" spans="1:8" ht="24.00" thickBot="1" customHeight="1">
      <c r="A11" s="1" t="s">
        <v>15</v>
      </c>
      <c r="B11" s="1"/>
      <c r="C11" s="10" t="s">
        <v>16</v>
      </c>
      <c r="D11" s="10"/>
      <c r="E11" s="1" t="s">
        <v>17</v>
      </c>
      <c r="F11" s="13">
        <v>1</v>
      </c>
      <c r="G11" s="14">
        <v>14.13</v>
      </c>
      <c r="H11" s="14">
        <f ca="1">ROUND(INDIRECT(ADDRESS(ROW()+(0), COLUMN()+(-2), 1))*INDIRECT(ADDRESS(ROW()+(0), COLUMN()+(-1), 1)), 2)</f>
        <v>14.13</v>
      </c>
    </row>
    <row r="12" spans="1:8" ht="13.50" thickBot="1" customHeight="1">
      <c r="A12" s="15"/>
      <c r="B12" s="15"/>
      <c r="C12" s="15"/>
      <c r="D12" s="15"/>
      <c r="E12" s="15"/>
      <c r="F12" s="9" t="s">
        <v>18</v>
      </c>
      <c r="G12" s="9"/>
      <c r="H12" s="17">
        <f ca="1">ROUND(SUM(INDIRECT(ADDRESS(ROW()+(-1), COLUMN()+(0), 1)),INDIRECT(ADDRESS(ROW()+(-2), COLUMN()+(0), 1))), 2)</f>
        <v>46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0.126</v>
      </c>
      <c r="G14" s="12">
        <v>15.59</v>
      </c>
      <c r="H14" s="12">
        <f ca="1">ROUND(INDIRECT(ADDRESS(ROW()+(0), COLUMN()+(-2), 1))*INDIRECT(ADDRESS(ROW()+(0), COLUMN()+(-1), 1)), 2)</f>
        <v>1.96</v>
      </c>
    </row>
    <row r="15" spans="1:8" ht="13.50" thickBot="1" customHeight="1">
      <c r="A15" s="1" t="s">
        <v>23</v>
      </c>
      <c r="B15" s="1"/>
      <c r="C15" s="10" t="s">
        <v>24</v>
      </c>
      <c r="D15" s="10"/>
      <c r="E15" s="1" t="s">
        <v>25</v>
      </c>
      <c r="F15" s="13">
        <v>0.126</v>
      </c>
      <c r="G15" s="14">
        <v>9.99</v>
      </c>
      <c r="H15" s="14">
        <f ca="1">ROUND(INDIRECT(ADDRESS(ROW()+(0), COLUMN()+(-2), 1))*INDIRECT(ADDRESS(ROW()+(0), COLUMN()+(-1), 1)), 2)</f>
        <v>1.26</v>
      </c>
    </row>
    <row r="16" spans="1:8" ht="13.50" thickBot="1" customHeight="1">
      <c r="A16" s="15"/>
      <c r="B16" s="15"/>
      <c r="C16" s="15"/>
      <c r="D16" s="15"/>
      <c r="E16" s="15"/>
      <c r="F16" s="9" t="s">
        <v>26</v>
      </c>
      <c r="G16" s="9"/>
      <c r="H16" s="17">
        <f ca="1">ROUND(SUM(INDIRECT(ADDRESS(ROW()+(-1), COLUMN()+(0), 1)),INDIRECT(ADDRESS(ROW()+(-2), COLUMN()+(0), 1))), 2)</f>
        <v>3.22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49.22</v>
      </c>
      <c r="H18" s="14">
        <f ca="1">ROUND(INDIRECT(ADDRESS(ROW()+(0), COLUMN()+(-2), 1))*INDIRECT(ADDRESS(ROW()+(0), COLUMN()+(-1), 1))/100, 2)</f>
        <v>0.98</v>
      </c>
    </row>
    <row r="19" spans="1:8" ht="13.50" thickBot="1" customHeight="1">
      <c r="A19" s="8"/>
      <c r="B19" s="8"/>
      <c r="C19" s="8"/>
      <c r="D19" s="8"/>
      <c r="E19" s="8"/>
      <c r="F19" s="21" t="s">
        <v>30</v>
      </c>
      <c r="G19" s="21"/>
      <c r="H19" s="22">
        <f ca="1">ROUND(SUM(INDIRECT(ADDRESS(ROW()+(-1), COLUMN()+(0), 1)),INDIRECT(ADDRESS(ROW()+(-3), COLUMN()+(0), 1)),INDIRECT(ADDRESS(ROW()+(-7), COLUMN()+(0), 1))), 2)</f>
        <v>50.2</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