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<sst xmlns="http://schemas.openxmlformats.org/spreadsheetml/2006/main" count="64" uniqueCount="64">
  <si>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</si>
  <si>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EHH050</t>
  </si>
  <si>
    <t xml:space="preserve">m²</t>
  </si>
  <si>
    <t xml:space="preserve">Refuerzo de losa mediante recrecido con concreto armado.</t>
  </si>
  <si>
    <r>
      <rPr>
        <sz val="8.25"/>
        <color rgb="FF000000"/>
        <rFont val="Arial"/>
        <family val="2"/>
      </rPr>
      <t xml:space="preserve">Refuerzo de losa de concreto mediante recrecido de 7 cm de espesor en la cara superior, para capa de compresión de concreto armado, realizada con concreto f'c=210 kg/cm² (3000 psi), clase de exposición F0 S0 P0 C0, tamaño máximo del agregado 25 mm (1" ASTM Nº 57), consistencia blanda, preparado en obra, y vaciado con medios manuales, y malla electrosoldada tipo 6x6 10/10 de acero Grado 70, con barras separadas 15,24x15,24 cm de Ø 3,43 mm. Incluso apuntalamiento y desapuntalamiento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</si>
  <si>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</si>
  <si>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</si>
  <si>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</si>
  <si>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</si>
  <si>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</si>
  <si>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</si>
  <si>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</si>
  <si>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</si>
  <si>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</si>
  <si>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</si>
  <si>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</si>
  <si>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</si>
  <si>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</si>
  <si>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</si>
  <si>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</si>
  <si>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</si>
  <si>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mt07aco020h</t>
  </si>
  <si>
    <t xml:space="preserve">Ud</t>
  </si>
  <si>
    <t xml:space="preserve">Separador homologado para losas macizas.</t>
  </si>
  <si>
    <t xml:space="preserve">mt07ame120aa</t>
  </si>
  <si>
    <t xml:space="preserve">m²</t>
  </si>
  <si>
    <t xml:space="preserve">Malla electrosoldada tipo 6x6 10/10 de acero Grado 70, con varillas lisas espaciadas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</si>
  <si>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</si>
  <si>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</si>
  <si>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</si>
  <si>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</si>
  <si>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</si>
  <si>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</si>
  <si>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mt01arg001hq</t>
  </si>
  <si>
    <t xml:space="preserve">m³</t>
  </si>
  <si>
    <t xml:space="preserve">Agregado grueso homogeneizado, de tamaño máximo 25 mm (1" ASTM Nº 57).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</si>
  <si>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</si>
  <si>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</si>
  <si>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</si>
  <si>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</si>
  <si>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</si>
  <si>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</si>
  <si>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</si>
  <si>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</si>
  <si>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</si>
  <si>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</si>
  <si>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</si>
  <si>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</si>
  <si>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Albañil reforzador.</t>
  </si>
  <si>
    <t xml:space="preserve">mo089</t>
  </si>
  <si>
    <t xml:space="preserve">h</t>
  </si>
  <si>
    <t xml:space="preserve">Principiante de albañil reforzador.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</si>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</sst>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9.19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8.6</v>
      </c>
      <c r="G10" s="12">
        <f ca="1">ROUND(INDIRECT(ADDRESS(ROW()+(0), COLUMN()+(-2), 1))*INDIRECT(ADDRESS(ROW()+(0), COLUMN()+(-1), 1)), 2)</f>
        <v>0.17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</v>
      </c>
      <c r="F11" s="12">
        <v>2.55</v>
      </c>
      <c r="G11" s="12">
        <f ca="1">ROUND(INDIRECT(ADDRESS(ROW()+(0), COLUMN()+(-2), 1))*INDIRECT(ADDRESS(ROW()+(0), COLUMN()+(-1), 1)), 2)</f>
        <v>0.13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26.19</v>
      </c>
      <c r="G12" s="12">
        <f ca="1">ROUND(INDIRECT(ADDRESS(ROW()+(0), COLUMN()+(-2), 1))*INDIRECT(ADDRESS(ROW()+(0), COLUMN()+(-1), 1)), 2)</f>
        <v>0.34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0.12</v>
      </c>
      <c r="G13" s="12">
        <f ca="1">ROUND(INDIRECT(ADDRESS(ROW()+(0), COLUMN()+(-2), 1))*INDIRECT(ADDRESS(ROW()+(0), COLUMN()+(-1), 1)), 2)</f>
        <v>0.36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1.15</v>
      </c>
      <c r="G14" s="12">
        <f ca="1">ROUND(INDIRECT(ADDRESS(ROW()+(0), COLUMN()+(-2), 1))*INDIRECT(ADDRESS(ROW()+(0), COLUMN()+(-1), 1)), 2)</f>
        <v>1.38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0.116</v>
      </c>
      <c r="F15" s="12">
        <v>2.04</v>
      </c>
      <c r="G15" s="12">
        <f ca="1">ROUND(INDIRECT(ADDRESS(ROW()+(0), COLUMN()+(-2), 1))*INDIRECT(ADDRESS(ROW()+(0), COLUMN()+(-1), 1)), 2)</f>
        <v>0.24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0.043</v>
      </c>
      <c r="F16" s="12">
        <v>20.27</v>
      </c>
      <c r="G16" s="12">
        <f ca="1">ROUND(INDIRECT(ADDRESS(ROW()+(0), COLUMN()+(-2), 1))*INDIRECT(ADDRESS(ROW()+(0), COLUMN()+(-1), 1)), 2)</f>
        <v>0.87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0.065</v>
      </c>
      <c r="F17" s="12">
        <v>26.3</v>
      </c>
      <c r="G17" s="12">
        <f ca="1">ROUND(INDIRECT(ADDRESS(ROW()+(0), COLUMN()+(-2), 1))*INDIRECT(ADDRESS(ROW()+(0), COLUMN()+(-1), 1)), 2)</f>
        <v>1.71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26.95</v>
      </c>
      <c r="F18" s="14">
        <v>0.2</v>
      </c>
      <c r="G18" s="14">
        <f ca="1">ROUND(INDIRECT(ADDRESS(ROW()+(0), COLUMN()+(-2), 1))*INDIRECT(ADDRESS(ROW()+(0), COLUMN()+(-1), 1)), 2)</f>
        <v>5.39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10.59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0.054</v>
      </c>
      <c r="F21" s="14">
        <v>4.1</v>
      </c>
      <c r="G21" s="14">
        <f ca="1">ROUND(INDIRECT(ADDRESS(ROW()+(0), COLUMN()+(-2), 1))*INDIRECT(ADDRESS(ROW()+(0), COLUMN()+(-1), 1)), 2)</f>
        <v>0.22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2)</f>
        <v>0.22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0.797</v>
      </c>
      <c r="F24" s="12">
        <v>18.57</v>
      </c>
      <c r="G24" s="12">
        <f ca="1">ROUND(INDIRECT(ADDRESS(ROW()+(0), COLUMN()+(-2), 1))*INDIRECT(ADDRESS(ROW()+(0), COLUMN()+(-1), 1)), 2)</f>
        <v>14.8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0.797</v>
      </c>
      <c r="F25" s="12">
        <v>11.9</v>
      </c>
      <c r="G25" s="12">
        <f ca="1">ROUND(INDIRECT(ADDRESS(ROW()+(0), COLUMN()+(-2), 1))*INDIRECT(ADDRESS(ROW()+(0), COLUMN()+(-1), 1)), 2)</f>
        <v>9.48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0.101</v>
      </c>
      <c r="F26" s="12">
        <v>11.01</v>
      </c>
      <c r="G26" s="12">
        <f ca="1">ROUND(INDIRECT(ADDRESS(ROW()+(0), COLUMN()+(-2), 1))*INDIRECT(ADDRESS(ROW()+(0), COLUMN()+(-1), 1)), 2)</f>
        <v>1.11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3">
        <v>0.106</v>
      </c>
      <c r="F27" s="14">
        <v>11.19</v>
      </c>
      <c r="G27" s="14">
        <f ca="1">ROUND(INDIRECT(ADDRESS(ROW()+(0), COLUMN()+(-2), 1))*INDIRECT(ADDRESS(ROW()+(0), COLUMN()+(-1), 1)), 2)</f>
        <v>1.19</v>
      </c>
    </row>
    <row r="28" spans="1:7" ht="13.50" thickBot="1" customHeight="1">
      <c r="A28" s="15"/>
      <c r="B28" s="15"/>
      <c r="C28" s="15"/>
      <c r="D28" s="15"/>
      <c r="E28" s="9" t="s">
        <v>58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1))), 2)</f>
        <v>26.58</v>
      </c>
    </row>
    <row r="29" spans="1:7" ht="13.50" thickBot="1" customHeight="1">
      <c r="A29" s="15">
        <v>4</v>
      </c>
      <c r="B29" s="15"/>
      <c r="C29" s="15"/>
      <c r="D29" s="18" t="s">
        <v>59</v>
      </c>
      <c r="E29" s="18"/>
      <c r="F29" s="15"/>
      <c r="G29" s="15"/>
    </row>
    <row r="30" spans="1:7" ht="13.50" thickBot="1" customHeight="1">
      <c r="A30" s="19"/>
      <c r="B30" s="19"/>
      <c r="C30" s="20" t="s">
        <v>60</v>
      </c>
      <c r="D30" s="19" t="s">
        <v>61</v>
      </c>
      <c r="E30" s="13">
        <v>2</v>
      </c>
      <c r="F30" s="14">
        <f ca="1">ROUND(SUM(INDIRECT(ADDRESS(ROW()+(-2), COLUMN()+(1), 1)),INDIRECT(ADDRESS(ROW()+(-8), COLUMN()+(1), 1)),INDIRECT(ADDRESS(ROW()+(-11), COLUMN()+(1), 1))), 2)</f>
        <v>37.39</v>
      </c>
      <c r="G30" s="14">
        <f ca="1">ROUND(INDIRECT(ADDRESS(ROW()+(0), COLUMN()+(-2), 1))*INDIRECT(ADDRESS(ROW()+(0), COLUMN()+(-1), 1))/100, 2)</f>
        <v>0.75</v>
      </c>
    </row>
    <row r="31" spans="1:7" ht="13.50" thickBot="1" customHeight="1">
      <c r="A31" s="21" t="s">
        <v>62</v>
      </c>
      <c r="B31" s="21"/>
      <c r="C31" s="22"/>
      <c r="D31" s="23"/>
      <c r="E31" s="24" t="s">
        <v>63</v>
      </c>
      <c r="F31" s="25"/>
      <c r="G31" s="26">
        <f ca="1">ROUND(SUM(INDIRECT(ADDRESS(ROW()+(-1), COLUMN()+(0), 1)),INDIRECT(ADDRESS(ROW()+(-3), COLUMN()+(0), 1)),INDIRECT(ADDRESS(ROW()+(-9), COLUMN()+(0), 1)),INDIRECT(ADDRESS(ROW()+(-12), COLUMN()+(0), 1))), 2)</f>
        <v>38.14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