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<sst xmlns="http://schemas.openxmlformats.org/spreadsheetml/2006/main" count="55" uniqueCount="55">
  <si>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</si>
  <si>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ASD020</t>
  </si>
  <si>
    <t xml:space="preserve">Ud</t>
  </si>
  <si>
    <t xml:space="preserve">Buzón drenante, de concreto simple.</t>
  </si>
  <si>
    <r>
      <rPr>
        <sz val="8.25"/>
        <color rgb="FF000000"/>
        <rFont val="Arial"/>
        <family val="2"/>
      </rPr>
      <t xml:space="preserve">Suministro y montaje de buzón drenante compuesto por elementos prefabricados de concreto simple, de 1,00 m de diámetro interior y de 1,5 m de altura útil interior, formado por: losa sobre relleno de 25 cm de espesor de concreto armado f'c=280 kg/cm² (4000 psi), clase de exposición F0 S1 P1 C1, tamaño máximo del agregado 25 mm (1" ASTM Nº 57), consistencia blanda ligeramente armada con malla electrosoldada tipo 6x6 2/2 de acero Grado 70; cono asimétrico prefabricado de concreto simple, con unión rígida machihembrada con junta de goma, de 100 a 60 cm de diámetro interior y 60 cm de altura, resistencia a compresión mayor de 250 kg/cm²; anillo prefabricado de concreto simple, con unión rígida machihembrada con junta de goma, de 100 cm de diámetro interior y 50 cm de altura, resistencia a compresión mayor de 250 kg/cm²; relleno del trasdós del pozo con concreto simple f'c=140 kg/cm² (2000 psi), clase de exposición F0 S0 P0 C0, tamaño máximo del agregado 25 mm (1" ASTM Nº 57), consistencia blanda; con cierre de marco y tapa de fundición carga de rotura 400 kN, instalado en calzadas de calles, incluyendo las peatonales, o zonas de estacionamiento colectivo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</si>
  <si>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</si>
  <si>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</si>
  <si>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</si>
  <si>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</si>
  <si>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</si>
  <si>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</si>
  <si>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</si>
  <si>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mt10haf100knc</t>
  </si>
  <si>
    <t xml:space="preserve">m³</t>
  </si>
  <si>
    <t xml:space="preserve">Concreto f'c=280 kg/cm² (4000 psi), clase de exposición F0 S1 P1 C1, tamaño máximo del agregado 25 mm (1" ASTM Nº 57), consistencia blanda, premezclado, según ACI 318.</t>
  </si>
  <si>
    <t xml:space="preserve">mt07ame120ii</t>
  </si>
  <si>
    <t xml:space="preserve">m²</t>
  </si>
  <si>
    <t xml:space="preserve">Malla electrosoldada tipo 6x6 2/2 de acero Grado 70, con varillas lisas espaciadas 15,24x15,24 cm de 6,65 mm de diámetro, según ASTM A 185 y ASTM A 497.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</si>
  <si>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</si>
  <si>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</si>
  <si>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</si>
  <si>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</si>
  <si>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</si>
  <si>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</si>
  <si>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</si>
  <si>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</si>
  <si>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de seguridad.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</si>
  <si>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</si>
  <si>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</si>
  <si>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</si>
  <si>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mt10hmf100afb</t>
  </si>
  <si>
    <t xml:space="preserve">m³</t>
  </si>
  <si>
    <t xml:space="preserve">Concreto simple f'c=140 kg/cm² (2000 psi), clase de exposición F0 S0 P0 C0, tamaño máximo del agregado 25 mm (1" ASTM Nº 57), consistencia blanda, premezclado, según ACI 318.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</si>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</sst>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48" customWidth="1"/>
    <col min="4" max="4" width="67.83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129.23</v>
      </c>
      <c r="G10" s="12">
        <f ca="1">ROUND(INDIRECT(ADDRESS(ROW()+(0), COLUMN()+(-2), 1))*INDIRECT(ADDRESS(ROW()+(0), COLUMN()+(-1), 1)), 2)</f>
        <v>58.15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4.23</v>
      </c>
      <c r="G11" s="12">
        <f ca="1">ROUND(INDIRECT(ADDRESS(ROW()+(0), COLUMN()+(-2), 1))*INDIRECT(ADDRESS(ROW()+(0), COLUMN()+(-1), 1)), 2)</f>
        <v>7.4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53.62</v>
      </c>
      <c r="G12" s="12">
        <f ca="1">ROUND(INDIRECT(ADDRESS(ROW()+(0), COLUMN()+(-2), 1))*INDIRECT(ADDRESS(ROW()+(0), COLUMN()+(-1), 1)), 2)</f>
        <v>53.62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75.73</v>
      </c>
      <c r="G13" s="12">
        <f ca="1">ROUND(INDIRECT(ADDRESS(ROW()+(0), COLUMN()+(-2), 1))*INDIRECT(ADDRESS(ROW()+(0), COLUMN()+(-1), 1)), 2)</f>
        <v>75.73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155.74</v>
      </c>
      <c r="G14" s="12">
        <f ca="1">ROUND(INDIRECT(ADDRESS(ROW()+(0), COLUMN()+(-2), 1))*INDIRECT(ADDRESS(ROW()+(0), COLUMN()+(-1), 1)), 2)</f>
        <v>155.74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4</v>
      </c>
      <c r="F15" s="12">
        <v>6.3</v>
      </c>
      <c r="G15" s="12">
        <f ca="1">ROUND(INDIRECT(ADDRESS(ROW()+(0), COLUMN()+(-2), 1))*INDIRECT(ADDRESS(ROW()+(0), COLUMN()+(-1), 1)), 2)</f>
        <v>25.2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1.35</v>
      </c>
      <c r="F16" s="12">
        <v>109.79</v>
      </c>
      <c r="G16" s="12">
        <f ca="1">ROUND(INDIRECT(ADDRESS(ROW()+(0), COLUMN()+(-2), 1))*INDIRECT(ADDRESS(ROW()+(0), COLUMN()+(-1), 1)), 2)</f>
        <v>148.22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4.35</v>
      </c>
      <c r="G17" s="14">
        <f ca="1">ROUND(INDIRECT(ADDRESS(ROW()+(0), COLUMN()+(-2), 1))*INDIRECT(ADDRESS(ROW()+(0), COLUMN()+(-1), 1)), 2)</f>
        <v>4.35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528.41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0.232</v>
      </c>
      <c r="F20" s="14">
        <v>64.3</v>
      </c>
      <c r="G20" s="14">
        <f ca="1">ROUND(INDIRECT(ADDRESS(ROW()+(0), COLUMN()+(-2), 1))*INDIRECT(ADDRESS(ROW()+(0), COLUMN()+(-1), 1)), 2)</f>
        <v>14.92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14.92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4.494</v>
      </c>
      <c r="F23" s="12">
        <v>17.13</v>
      </c>
      <c r="G23" s="12">
        <f ca="1">ROUND(INDIRECT(ADDRESS(ROW()+(0), COLUMN()+(-2), 1))*INDIRECT(ADDRESS(ROW()+(0), COLUMN()+(-1), 1)), 2)</f>
        <v>76.98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2.336</v>
      </c>
      <c r="F24" s="14">
        <v>10.57</v>
      </c>
      <c r="G24" s="14">
        <f ca="1">ROUND(INDIRECT(ADDRESS(ROW()+(0), COLUMN()+(-2), 1))*INDIRECT(ADDRESS(ROW()+(0), COLUMN()+(-1), 1)), 2)</f>
        <v>24.69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101.67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645</v>
      </c>
      <c r="G27" s="14">
        <f ca="1">ROUND(INDIRECT(ADDRESS(ROW()+(0), COLUMN()+(-2), 1))*INDIRECT(ADDRESS(ROW()+(0), COLUMN()+(-1), 1))/100, 2)</f>
        <v>12.9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657.9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