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<sst xmlns="http://schemas.openxmlformats.org/spreadsheetml/2006/main" count="41" uniqueCount="41">
  <si>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</si>
  <si>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ASD016</t>
  </si>
  <si>
    <t xml:space="preserve">m</t>
  </si>
  <si>
    <t xml:space="preserve">Zanja drenante en perímetro de muro en contacto con el terreno, con agregados reciclados.</t>
  </si>
  <si>
    <r>
      <rPr>
        <sz val="8.25"/>
        <color rgb="FF000000"/>
        <rFont val="Arial"/>
        <family val="2"/>
      </rPr>
      <t xml:space="preserve">Zanja drenante en perímetro de muro en contacto con el terreno, con una pendiente mínima del 0,50%, para captación de las aguas que se filtran a través de la superficie del terreno, en cuyo fondo se dispone un 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 colocado sobre losa sobre relleno de concreto simple f'c=210 kg/cm² (3000 psi), clase de exposición F0 S0 P0 C0, tamaño máximo del agregado 25 mm (1" ASTM Nº 57), consistencia blanda, de 10 cm de espesor, en forma de cuna para recibir el tubo y formar las pendientes, con relleno lateral y superior hasta 25 cm por encima de la generatriz superior del tubo con agregado reciclado de concreto de 40 a 80 mm de diámetro, todo ello envuelto en un 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 Incluso lubricante para montaje. El precio no incluye la excavación ni el relleno principal.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</si>
  <si>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</si>
  <si>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</si>
  <si>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</si>
  <si>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</si>
  <si>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</si>
  <si>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</si>
  <si>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</si>
  <si>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mt10hmf100anb</t>
  </si>
  <si>
    <t xml:space="preserve">m³</t>
  </si>
  <si>
    <t xml:space="preserve">Concreto simple f'c=210 kg/cm² (3000 psi), clase de exposición F0 S0 P0 C0, tamaño máximo del agregado 25 mm (1" ASTM Nº 57), consistencia blanda, premezclado, según ACI 318.</t>
  </si>
  <si>
    <t xml:space="preserve">mt11tdv015g</t>
  </si>
  <si>
    <t xml:space="preserve">m</t>
  </si>
  <si>
    <t xml:space="preserve">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t>
  </si>
  <si>
    <t xml:space="preserve">mt11ade100a</t>
  </si>
  <si>
    <t xml:space="preserve">kg</t>
  </si>
  <si>
    <t xml:space="preserve">Lubricante para unión mediante junta elástica de tubos y accesorios.</t>
  </si>
  <si>
    <t xml:space="preserve">mt01aro010h</t>
  </si>
  <si>
    <t xml:space="preserve">t</t>
  </si>
  <si>
    <t xml:space="preserve">Agregado reciclado de concreto, de granulometría comprendida entre 40 y 80 mm, suministrado mediante camión.</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</si>
  <si>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</si>
  <si>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</si>
  <si>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</si>
  <si>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</si>
  <si>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</si>
  <si>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</si>
  <si>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</si>
  <si>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</si>
  <si>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</si>
  <si>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</si>
  <si>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</si>
  <si>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</si>
  <si>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</si>
  <si>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</si>
  <si>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</si>
  <si>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$ 1,47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</si>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</sst>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65" customWidth="1"/>
    <col min="5" max="5" width="73.4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0.066</v>
      </c>
      <c r="G10" s="12">
        <v>122.05</v>
      </c>
      <c r="H10" s="12">
        <f ca="1">ROUND(INDIRECT(ADDRESS(ROW()+(0), COLUMN()+(-2), 1))*INDIRECT(ADDRESS(ROW()+(0), COLUMN()+(-1), 1)), 2)</f>
        <v>8.06</v>
      </c>
    </row>
    <row r="11" spans="1:8" ht="45.00" thickBot="1" customHeight="1">
      <c r="A11" s="1" t="s">
        <v>15</v>
      </c>
      <c r="B11" s="1"/>
      <c r="C11" s="1"/>
      <c r="D11" s="10" t="s">
        <v>16</v>
      </c>
      <c r="E11" s="1" t="s">
        <v>17</v>
      </c>
      <c r="F11" s="11">
        <v>1.02</v>
      </c>
      <c r="G11" s="12">
        <v>23.63</v>
      </c>
      <c r="H11" s="12">
        <f ca="1">ROUND(INDIRECT(ADDRESS(ROW()+(0), COLUMN()+(-2), 1))*INDIRECT(ADDRESS(ROW()+(0), COLUMN()+(-1), 1)), 2)</f>
        <v>24.1</v>
      </c>
    </row>
    <row r="12" spans="1:8" ht="13.50" thickBot="1" customHeight="1">
      <c r="A12" s="1" t="s">
        <v>18</v>
      </c>
      <c r="B12" s="1"/>
      <c r="C12" s="1"/>
      <c r="D12" s="10" t="s">
        <v>19</v>
      </c>
      <c r="E12" s="1" t="s">
        <v>20</v>
      </c>
      <c r="F12" s="11">
        <v>0.005</v>
      </c>
      <c r="G12" s="12">
        <v>28.61</v>
      </c>
      <c r="H12" s="12">
        <f ca="1">ROUND(INDIRECT(ADDRESS(ROW()+(0), COLUMN()+(-2), 1))*INDIRECT(ADDRESS(ROW()+(0), COLUMN()+(-1), 1)), 2)</f>
        <v>0.14</v>
      </c>
    </row>
    <row r="13" spans="1:8" ht="24.00" thickBot="1" customHeight="1">
      <c r="A13" s="1" t="s">
        <v>21</v>
      </c>
      <c r="B13" s="1"/>
      <c r="C13" s="1"/>
      <c r="D13" s="10" t="s">
        <v>22</v>
      </c>
      <c r="E13" s="1" t="s">
        <v>23</v>
      </c>
      <c r="F13" s="11">
        <v>0.418</v>
      </c>
      <c r="G13" s="12">
        <v>12.63</v>
      </c>
      <c r="H13" s="12">
        <f ca="1">ROUND(INDIRECT(ADDRESS(ROW()+(0), COLUMN()+(-2), 1))*INDIRECT(ADDRESS(ROW()+(0), COLUMN()+(-1), 1)), 2)</f>
        <v>5.28</v>
      </c>
    </row>
    <row r="14" spans="1:8" ht="55.50" thickBot="1" customHeight="1">
      <c r="A14" s="1" t="s">
        <v>24</v>
      </c>
      <c r="B14" s="1"/>
      <c r="C14" s="1"/>
      <c r="D14" s="10" t="s">
        <v>25</v>
      </c>
      <c r="E14" s="1" t="s">
        <v>26</v>
      </c>
      <c r="F14" s="13">
        <v>2.42</v>
      </c>
      <c r="G14" s="14">
        <v>1.26</v>
      </c>
      <c r="H14" s="14">
        <f ca="1">ROUND(INDIRECT(ADDRESS(ROW()+(0), COLUMN()+(-2), 1))*INDIRECT(ADDRESS(ROW()+(0), COLUMN()+(-1), 1)), 2)</f>
        <v>3.05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40.63</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0.177</v>
      </c>
      <c r="G17" s="12">
        <v>17.13</v>
      </c>
      <c r="H17" s="12">
        <f ca="1">ROUND(INDIRECT(ADDRESS(ROW()+(0), COLUMN()+(-2), 1))*INDIRECT(ADDRESS(ROW()+(0), COLUMN()+(-1), 1)), 2)</f>
        <v>3.03</v>
      </c>
    </row>
    <row r="18" spans="1:8" ht="13.50" thickBot="1" customHeight="1">
      <c r="A18" s="1" t="s">
        <v>32</v>
      </c>
      <c r="B18" s="1"/>
      <c r="C18" s="1"/>
      <c r="D18" s="10" t="s">
        <v>33</v>
      </c>
      <c r="E18" s="1" t="s">
        <v>34</v>
      </c>
      <c r="F18" s="13">
        <v>0.414</v>
      </c>
      <c r="G18" s="14">
        <v>10.74</v>
      </c>
      <c r="H18" s="14">
        <f ca="1">ROUND(INDIRECT(ADDRESS(ROW()+(0), COLUMN()+(-2), 1))*INDIRECT(ADDRESS(ROW()+(0), COLUMN()+(-1), 1)), 2)</f>
        <v>4.45</v>
      </c>
    </row>
    <row r="19" spans="1:8" ht="13.50" thickBot="1" customHeight="1">
      <c r="A19" s="15"/>
      <c r="B19" s="15"/>
      <c r="C19" s="15"/>
      <c r="D19" s="15"/>
      <c r="E19" s="15"/>
      <c r="F19" s="9" t="s">
        <v>35</v>
      </c>
      <c r="G19" s="9"/>
      <c r="H19" s="17">
        <f ca="1">ROUND(SUM(INDIRECT(ADDRESS(ROW()+(-1), COLUMN()+(0), 1)),INDIRECT(ADDRESS(ROW()+(-2), COLUMN()+(0), 1))), 2)</f>
        <v>7.48</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48.11</v>
      </c>
      <c r="H21" s="14">
        <f ca="1">ROUND(INDIRECT(ADDRESS(ROW()+(0), COLUMN()+(-2), 1))*INDIRECT(ADDRESS(ROW()+(0), COLUMN()+(-1), 1))/100, 2)</f>
        <v>0.96</v>
      </c>
    </row>
    <row r="22" spans="1:8" ht="13.50" thickBot="1" customHeight="1">
      <c r="A22" s="21" t="s">
        <v>39</v>
      </c>
      <c r="B22" s="21"/>
      <c r="C22" s="21"/>
      <c r="D22" s="22"/>
      <c r="E22" s="23"/>
      <c r="F22" s="24" t="s">
        <v>40</v>
      </c>
      <c r="G22" s="25"/>
      <c r="H22" s="26">
        <f ca="1">ROUND(SUM(INDIRECT(ADDRESS(ROW()+(-1), COLUMN()+(0), 1)),INDIRECT(ADDRESS(ROW()+(-3), COLUMN()+(0), 1)),INDIRECT(ADDRESS(ROW()+(-7), COLUMN()+(0), 1))), 2)</f>
        <v>49.07</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