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<sst xmlns="http://schemas.openxmlformats.org/spreadsheetml/2006/main" count="30" uniqueCount="30">
  <si>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</si>
  <si>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ADR035</t>
  </si>
  <si>
    <t xml:space="preserve">m³</t>
  </si>
  <si>
    <t xml:space="preserve">Relleno para base de vaso de piscina.</t>
  </si>
  <si>
    <r>
      <rPr>
        <sz val="8.25"/>
        <color rgb="FF000000"/>
        <rFont val="Arial"/>
        <family val="2"/>
      </rPr>
      <t xml:space="preserve">Base de vaso de piscina realizada mediante relleno a cielo abierto con grava de 20 a 30 mm de diámetro.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</si>
  <si>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</si>
  <si>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</si>
  <si>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</si>
  <si>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</si>
  <si>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</si>
  <si>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</si>
  <si>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</si>
  <si>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mt01arr010b</t>
  </si>
  <si>
    <t xml:space="preserve">t</t>
  </si>
  <si>
    <t xml:space="preserve">Grava de cantera, de 20 a 30 mm de diámetro.</t>
  </si>
  <si>
    <t xml:space="preserve">Subtotal materiales:</t>
  </si>
  <si>
    <t xml:space="preserve">Equipo y maquinaria</t>
  </si>
  <si>
    <t xml:space="preserve">mq04dua020b</t>
  </si>
  <si>
    <t xml:space="preserve">h</t>
  </si>
  <si>
    <t xml:space="preserve">Dumper de descarga frontal de 2 t de carga útil.</t>
  </si>
  <si>
    <t xml:space="preserve">Subtotal equipo y maquinaria:</t>
  </si>
  <si>
    <t xml:space="preserve">Mano de obra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</si>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</sst>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3.40" customWidth="1"/>
    <col min="4" max="4" width="12.58" customWidth="1"/>
    <col min="5" max="5" width="45.39" customWidth="1"/>
    <col min="6" max="6" width="21.59" customWidth="1"/>
    <col min="7" max="7" width="17.17" customWidth="1"/>
    <col min="8" max="8" width="13.9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2.1</v>
      </c>
      <c r="G10" s="14">
        <v>15.3</v>
      </c>
      <c r="H10" s="14">
        <f ca="1">ROUND(INDIRECT(ADDRESS(ROW()+(0), COLUMN()+(-2), 1))*INDIRECT(ADDRESS(ROW()+(0), COLUMN()+(-1), 1)), 2)</f>
        <v>32.13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32.13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2">
        <v>0.116</v>
      </c>
      <c r="G13" s="14">
        <v>12.33</v>
      </c>
      <c r="H13" s="14">
        <f ca="1">ROUND(INDIRECT(ADDRESS(ROW()+(0), COLUMN()+(-2), 1))*INDIRECT(ADDRESS(ROW()+(0), COLUMN()+(-1), 1)), 2)</f>
        <v>1.43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1.43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" t="s">
        <v>22</v>
      </c>
      <c r="B16" s="1"/>
      <c r="C16" s="1"/>
      <c r="D16" s="10" t="s">
        <v>23</v>
      </c>
      <c r="E16" s="1" t="s">
        <v>24</v>
      </c>
      <c r="F16" s="12">
        <v>0.028</v>
      </c>
      <c r="G16" s="14">
        <v>11.49</v>
      </c>
      <c r="H16" s="14">
        <f ca="1">ROUND(INDIRECT(ADDRESS(ROW()+(0), COLUMN()+(-2), 1))*INDIRECT(ADDRESS(ROW()+(0), COLUMN()+(-1), 1)), 2)</f>
        <v>0.32</v>
      </c>
    </row>
    <row r="17" spans="1:8" ht="13.50" thickBot="1" customHeight="1">
      <c r="A17" s="15"/>
      <c r="B17" s="15"/>
      <c r="C17" s="15"/>
      <c r="D17" s="15"/>
      <c r="E17" s="15"/>
      <c r="F17" s="9" t="s">
        <v>25</v>
      </c>
      <c r="G17" s="9"/>
      <c r="H17" s="17">
        <f ca="1">ROUND(SUM(INDIRECT(ADDRESS(ROW()+(-1), COLUMN()+(0), 1))), 2)</f>
        <v>0.32</v>
      </c>
    </row>
    <row r="18" spans="1:8" ht="13.50" thickBot="1" customHeight="1">
      <c r="A18" s="15">
        <v>4</v>
      </c>
      <c r="B18" s="15"/>
      <c r="C18" s="15"/>
      <c r="D18" s="15"/>
      <c r="E18" s="18" t="s">
        <v>26</v>
      </c>
      <c r="F18" s="18"/>
      <c r="G18" s="15"/>
      <c r="H18" s="15"/>
    </row>
    <row r="19" spans="1:8" ht="13.50" thickBot="1" customHeight="1">
      <c r="A19" s="19"/>
      <c r="B19" s="19"/>
      <c r="C19" s="19"/>
      <c r="D19" s="20" t="s">
        <v>27</v>
      </c>
      <c r="E19" s="19" t="s">
        <v>28</v>
      </c>
      <c r="F19" s="12">
        <v>2</v>
      </c>
      <c r="G19" s="14">
        <f ca="1">ROUND(SUM(INDIRECT(ADDRESS(ROW()+(-2), COLUMN()+(1), 1)),INDIRECT(ADDRESS(ROW()+(-5), COLUMN()+(1), 1)),INDIRECT(ADDRESS(ROW()+(-8), COLUMN()+(1), 1))), 2)</f>
        <v>33.88</v>
      </c>
      <c r="H19" s="14">
        <f ca="1">ROUND(INDIRECT(ADDRESS(ROW()+(0), COLUMN()+(-2), 1))*INDIRECT(ADDRESS(ROW()+(0), COLUMN()+(-1), 1))/100, 2)</f>
        <v>0.68</v>
      </c>
    </row>
    <row r="20" spans="1:8" ht="13.50" thickBot="1" customHeight="1">
      <c r="A20" s="8"/>
      <c r="B20" s="8"/>
      <c r="C20" s="8"/>
      <c r="D20" s="8"/>
      <c r="E20" s="8"/>
      <c r="F20" s="21" t="s">
        <v>29</v>
      </c>
      <c r="G20" s="21"/>
      <c r="H20" s="22">
        <f ca="1">ROUND(SUM(INDIRECT(ADDRESS(ROW()+(-1), COLUMN()+(0), 1)),INDIRECT(ADDRESS(ROW()+(-3), COLUMN()+(0), 1)),INDIRECT(ADDRESS(ROW()+(-6), COLUMN()+(0), 1)),INDIRECT(ADDRESS(ROW()+(-9), COLUMN()+(0), 1))), 2)</f>
        <v>34.56</v>
      </c>
    </row>
  </sheetData>
  <mergeCells count="2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  <mergeCell ref="A15:C15"/>
    <mergeCell ref="E15:F15"/>
    <mergeCell ref="A16:C16"/>
    <mergeCell ref="A17:C17"/>
    <mergeCell ref="F17:G17"/>
    <mergeCell ref="A18:C18"/>
    <mergeCell ref="E18:F18"/>
    <mergeCell ref="A19:C19"/>
    <mergeCell ref="A20:C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