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<sst xmlns="http://schemas.openxmlformats.org/spreadsheetml/2006/main" count="37" uniqueCount="37">
  <si>
    <t xml:space="preserve"/>
  </si>
  <si>
    <t xml:space="preserve">0PG010</t>
  </si>
  <si>
    <t xml:space="preserve">Ud</t>
  </si>
  <si>
    <t xml:space="preserve">Cimbra de madera para arco.</t>
  </si>
  <si>
    <r>
      <rPr>
        <sz val="8.25"/>
        <color rgb="FF000000"/>
        <rFont val="Arial"/>
        <family val="2"/>
      </rPr>
      <t xml:space="preserve">Cimbra de madera, amortizable en 5 usos, para el apeo de arco de medio punto, 200 cm de luz libre, 100 cm de flecha y 24 cm de anchura, apoyada sobre sopandas de madera y puntales metálicos telescópicos de 3 m de altura, amortizables en 150 usos, dimensionada para soportar una carga máxima de trabajo de 200 kg/m².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</si>
  <si>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</si>
  <si>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</si>
  <si>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</si>
  <si>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</si>
  <si>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</si>
  <si>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</si>
  <si>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</si>
  <si>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mt08cim010aa</t>
  </si>
  <si>
    <t xml:space="preserve">m²</t>
  </si>
  <si>
    <t xml:space="preserve">Cimbra de madera de pino, dimensionada para soportar una carga máxima de trabajo de 200 kg/m², para formación de arco estructural de medio punto.</t>
  </si>
  <si>
    <t xml:space="preserve">mt50spa050n</t>
  </si>
  <si>
    <t xml:space="preserve">m³</t>
  </si>
  <si>
    <t xml:space="preserve">Tablón de madera de pino, dimensiones 20x10 cm.</t>
  </si>
  <si>
    <t xml:space="preserve">mt50spa101</t>
  </si>
  <si>
    <t xml:space="preserve">kg</t>
  </si>
  <si>
    <t xml:space="preserve">Clavos de acero.</t>
  </si>
  <si>
    <t xml:space="preserve">mt50spa081a</t>
  </si>
  <si>
    <t xml:space="preserve">Ud</t>
  </si>
  <si>
    <t xml:space="preserve">Puntal metálico telescópico, de hasta 3 m de altura.</t>
  </si>
  <si>
    <t xml:space="preserve">Subtotal materiales:</t>
  </si>
  <si>
    <t xml:space="preserve">Mano de obra</t>
  </si>
  <si>
    <t xml:space="preserve">mo017</t>
  </si>
  <si>
    <t xml:space="preserve">h</t>
  </si>
  <si>
    <t xml:space="preserve">Carpintero.</t>
  </si>
  <si>
    <t xml:space="preserve">mo058</t>
  </si>
  <si>
    <t xml:space="preserve">h</t>
  </si>
  <si>
    <t xml:space="preserve">Principiante de carpintero.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</si>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</sst>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10" customWidth="1"/>
    <col min="3" max="3" width="1.02" customWidth="1"/>
    <col min="4" max="4" width="6.63" customWidth="1"/>
    <col min="5" max="5" width="74.80" customWidth="1"/>
    <col min="6" max="6" width="13.60" customWidth="1"/>
    <col min="7" max="7" width="10.37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0.151</v>
      </c>
      <c r="G10" s="12">
        <v>104.05</v>
      </c>
      <c r="H10" s="12">
        <f ca="1">ROUND(INDIRECT(ADDRESS(ROW()+(0), COLUMN()+(-2), 1))*INDIRECT(ADDRESS(ROW()+(0), COLUMN()+(-1), 1)), 2)</f>
        <v>15.71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0.009</v>
      </c>
      <c r="G11" s="12">
        <v>597.38</v>
      </c>
      <c r="H11" s="12">
        <f ca="1">ROUND(INDIRECT(ADDRESS(ROW()+(0), COLUMN()+(-2), 1))*INDIRECT(ADDRESS(ROW()+(0), COLUMN()+(-1), 1)), 2)</f>
        <v>5.38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0.3</v>
      </c>
      <c r="G12" s="12">
        <v>2.55</v>
      </c>
      <c r="H12" s="12">
        <f ca="1">ROUND(INDIRECT(ADDRESS(ROW()+(0), COLUMN()+(-2), 1))*INDIRECT(ADDRESS(ROW()+(0), COLUMN()+(-1), 1)), 2)</f>
        <v>0.77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0.027</v>
      </c>
      <c r="G13" s="14">
        <v>26.19</v>
      </c>
      <c r="H13" s="14">
        <f ca="1">ROUND(INDIRECT(ADDRESS(ROW()+(0), COLUMN()+(-2), 1))*INDIRECT(ADDRESS(ROW()+(0), COLUMN()+(-1), 1)), 2)</f>
        <v>0.71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22.57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1.196</v>
      </c>
      <c r="G16" s="12">
        <v>18.1</v>
      </c>
      <c r="H16" s="12">
        <f ca="1">ROUND(INDIRECT(ADDRESS(ROW()+(0), COLUMN()+(-2), 1))*INDIRECT(ADDRESS(ROW()+(0), COLUMN()+(-1), 1)), 2)</f>
        <v>21.65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0.598</v>
      </c>
      <c r="G17" s="14">
        <v>11.51</v>
      </c>
      <c r="H17" s="14">
        <f ca="1">ROUND(INDIRECT(ADDRESS(ROW()+(0), COLUMN()+(-2), 1))*INDIRECT(ADDRESS(ROW()+(0), COLUMN()+(-1), 1)), 2)</f>
        <v>6.88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28.53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51.1</v>
      </c>
      <c r="H20" s="14">
        <f ca="1">ROUND(INDIRECT(ADDRESS(ROW()+(0), COLUMN()+(-2), 1))*INDIRECT(ADDRESS(ROW()+(0), COLUMN()+(-1), 1))/100, 2)</f>
        <v>1.02</v>
      </c>
    </row>
    <row r="21" spans="1:8" ht="13.50" thickBot="1" customHeight="1">
      <c r="A21" s="8"/>
      <c r="B21" s="8"/>
      <c r="C21" s="8"/>
      <c r="D21" s="8"/>
      <c r="E21" s="8"/>
      <c r="F21" s="21" t="s">
        <v>36</v>
      </c>
      <c r="G21" s="21"/>
      <c r="H21" s="22">
        <f ca="1">ROUND(SUM(INDIRECT(ADDRESS(ROW()+(-1), COLUMN()+(0), 1)),INDIRECT(ADDRESS(ROW()+(-3), COLUMN()+(0), 1)),INDIRECT(ADDRESS(ROW()+(-7), COLUMN()+(0), 1))), 2)</f>
        <v>52.12</v>
      </c>
    </row>
  </sheetData>
  <mergeCells count="38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