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<sst xmlns="http://schemas.openxmlformats.org/spreadsheetml/2006/main" count="42" uniqueCount="42">
  <si>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</si>
  <si>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</si>
  <si>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</si>
  <si>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</si>
  <si>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terreno, donde existen materiales arqueológicos documentados, con un grado de complejidad bajo, con medios mecánicos,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</si>
  <si>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</si>
  <si>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</si>
  <si>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</si>
  <si>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</si>
  <si>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</si>
  <si>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</si>
  <si>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</si>
  <si>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</si>
  <si>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</si>
  <si>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</si>
  <si>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</si>
  <si>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</si>
  <si>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</si>
  <si>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</si>
  <si>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Equipo y maquinaria</t>
  </si>
  <si>
    <t xml:space="preserve">mq01exn010k</t>
  </si>
  <si>
    <t xml:space="preserve">h</t>
  </si>
  <si>
    <t xml:space="preserve">Miniretroexcavadora sobre neumáticos, de 43,8 kW.</t>
  </si>
  <si>
    <t xml:space="preserve">Subtotal equipo y maquinaria: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</si>
  <si>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</si>
  <si>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</si>
  <si>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</si>
  <si>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</si>
  <si>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</si>
  <si>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</si>
  <si>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Asistente arqueólogo.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</si>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</sst>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2.07" customWidth="1"/>
    <col min="5" max="5" width="48.45" customWidth="1"/>
    <col min="6" max="6" width="19.72" customWidth="1"/>
    <col min="7" max="7" width="17.8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0.013</v>
      </c>
      <c r="G10" s="12">
        <v>1051.06</v>
      </c>
      <c r="H10" s="12">
        <f ca="1">ROUND(INDIRECT(ADDRESS(ROW()+(0), COLUMN()+(-2), 1))*INDIRECT(ADDRESS(ROW()+(0), COLUMN()+(-1), 1)), 2)</f>
        <v>13.66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0.006</v>
      </c>
      <c r="G11" s="14">
        <v>1510.9</v>
      </c>
      <c r="H11" s="14">
        <f ca="1">ROUND(INDIRECT(ADDRESS(ROW()+(0), COLUMN()+(-2), 1))*INDIRECT(ADDRESS(ROW()+(0), COLUMN()+(-1), 1)), 2)</f>
        <v>9.07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1.166</v>
      </c>
      <c r="G14" s="14">
        <v>53.27</v>
      </c>
      <c r="H14" s="14">
        <f ca="1">ROUND(INDIRECT(ADDRESS(ROW()+(0), COLUMN()+(-2), 1))*INDIRECT(ADDRESS(ROW()+(0), COLUMN()+(-1), 1)), 2)</f>
        <v>62.11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62.11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1.218</v>
      </c>
      <c r="G17" s="12">
        <v>16.2</v>
      </c>
      <c r="H17" s="12">
        <f ca="1">ROUND(INDIRECT(ADDRESS(ROW()+(0), COLUMN()+(-2), 1))*INDIRECT(ADDRESS(ROW()+(0), COLUMN()+(-1), 1)), 2)</f>
        <v>19.73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1.218</v>
      </c>
      <c r="G18" s="12">
        <v>10.14</v>
      </c>
      <c r="H18" s="12">
        <f ca="1">ROUND(INDIRECT(ADDRESS(ROW()+(0), COLUMN()+(-2), 1))*INDIRECT(ADDRESS(ROW()+(0), COLUMN()+(-1), 1)), 2)</f>
        <v>12.35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1.145</v>
      </c>
      <c r="G19" s="12">
        <v>8.05</v>
      </c>
      <c r="H19" s="12">
        <f ca="1">ROUND(INDIRECT(ADDRESS(ROW()+(0), COLUMN()+(-2), 1))*INDIRECT(ADDRESS(ROW()+(0), COLUMN()+(-1), 1)), 2)</f>
        <v>9.22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1.145</v>
      </c>
      <c r="G20" s="14">
        <v>7.91</v>
      </c>
      <c r="H20" s="14">
        <f ca="1">ROUND(INDIRECT(ADDRESS(ROW()+(0), COLUMN()+(-2), 1))*INDIRECT(ADDRESS(ROW()+(0), COLUMN()+(-1), 1)), 2)</f>
        <v>9.06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50.36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1)),INDIRECT(ADDRESS(ROW()+(-8), COLUMN()+(1), 1)),INDIRECT(ADDRESS(ROW()+(-11), COLUMN()+(1), 1))), 2)</f>
        <v>135.2</v>
      </c>
      <c r="H23" s="14">
        <f ca="1">ROUND(INDIRECT(ADDRESS(ROW()+(0), COLUMN()+(-2), 1))*INDIRECT(ADDRESS(ROW()+(0), COLUMN()+(-1), 1))/100, 2)</f>
        <v>2.7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1)),INDIRECT(ADDRESS(ROW()+(-9), COLUMN()+(0), 1)),INDIRECT(ADDRESS(ROW()+(-12), COLUMN()+(0), 1))), 2)</f>
        <v>137.9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