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<sst xmlns="http://schemas.openxmlformats.org/spreadsheetml/2006/main" count="37" uniqueCount="37">
  <si>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</si>
  <si>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0CB010</t>
  </si>
  <si>
    <t xml:space="preserve">Ud</t>
  </si>
  <si>
    <t xml:space="preserve">Protección de árbol.</t>
  </si>
  <si>
    <r>
      <rPr>
        <sz val="8.25"/>
        <color rgb="FF000000"/>
        <rFont val="Arial"/>
        <family val="2"/>
      </rPr>
      <t xml:space="preserve">Protección de árbol existente mediante vallas trasladables de 3,50x2,00 m, formadas por panel de malla electrosoldada de 200x100 mm de paso de malla y postes verticales de 40 mm de diámetro, acabado galvanizado, colocados sobre bases prefabricadas de concreto fijadas al pavimento con pletinas de 20x4 mm y tacos de expansión de acero. Amortizables las vallas en 5 usos y las bases en 5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</si>
  <si>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</si>
  <si>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</si>
  <si>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</si>
  <si>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</si>
  <si>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</si>
  <si>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</si>
  <si>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</si>
  <si>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mt50spv020</t>
  </si>
  <si>
    <t xml:space="preserve">Ud</t>
  </si>
  <si>
    <t xml:space="preserve">Valla trasladable de 3,50x2,00 m, formada por panel de malla electrosoldada con pliegues de refuerzo, de 200x100 mm de paso de malla, con alambres horizontales de 5 mm de diámetro y verticales de 4 mm de diámetro, soldados en los extremos a postes verticales de 40 mm de diámetro, acabado galvanizado, para delimitación provisional de zona de obras, incluso argollas para unión de postes.</t>
  </si>
  <si>
    <t xml:space="preserve">mt50spv025</t>
  </si>
  <si>
    <t xml:space="preserve">Ud</t>
  </si>
  <si>
    <t xml:space="preserve">Base prefabricada de concreto, de 65x24x12 cm, con 8 orificios, reforzada con varillas de acero, para soporte de valla trasladable.</t>
  </si>
  <si>
    <t xml:space="preserve">mt07ala111ba</t>
  </si>
  <si>
    <t xml:space="preserve">m</t>
  </si>
  <si>
    <t xml:space="preserve">Pletina de acero laminado S275JR, en perfil plano laminado en caliente, de 20x4 mm, para aplicaciones estructurales.</t>
  </si>
  <si>
    <t xml:space="preserve">mt26aaa023a</t>
  </si>
  <si>
    <t xml:space="preserve">Ud</t>
  </si>
  <si>
    <t xml:space="preserve">Anclaje mecánico con taco de expansión de acero galvanizado, tuerca y arandela.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</si>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</sst>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36" customWidth="1"/>
    <col min="4" max="4" width="6.29" customWidth="1"/>
    <col min="5" max="5" width="75.1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0.6</v>
      </c>
      <c r="G10" s="12">
        <v>60.23</v>
      </c>
      <c r="H10" s="12">
        <f ca="1">ROUND(INDIRECT(ADDRESS(ROW()+(0), COLUMN()+(-2), 1))*INDIRECT(ADDRESS(ROW()+(0), COLUMN()+(-1), 1)), 2)</f>
        <v>36.14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0.6</v>
      </c>
      <c r="G11" s="12">
        <v>9.4</v>
      </c>
      <c r="H11" s="12">
        <f ca="1">ROUND(INDIRECT(ADDRESS(ROW()+(0), COLUMN()+(-2), 1))*INDIRECT(ADDRESS(ROW()+(0), COLUMN()+(-1), 1)), 2)</f>
        <v>5.64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0.72</v>
      </c>
      <c r="G12" s="12">
        <v>2.16</v>
      </c>
      <c r="H12" s="12">
        <f ca="1">ROUND(INDIRECT(ADDRESS(ROW()+(0), COLUMN()+(-2), 1))*INDIRECT(ADDRESS(ROW()+(0), COLUMN()+(-1), 1)), 2)</f>
        <v>1.56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1.44</v>
      </c>
      <c r="G13" s="14">
        <v>2.11</v>
      </c>
      <c r="H13" s="14">
        <f ca="1">ROUND(INDIRECT(ADDRESS(ROW()+(0), COLUMN()+(-2), 1))*INDIRECT(ADDRESS(ROW()+(0), COLUMN()+(-1), 1)), 2)</f>
        <v>3.04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46.38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0.119</v>
      </c>
      <c r="G16" s="12">
        <v>17.84</v>
      </c>
      <c r="H16" s="12">
        <f ca="1">ROUND(INDIRECT(ADDRESS(ROW()+(0), COLUMN()+(-2), 1))*INDIRECT(ADDRESS(ROW()+(0), COLUMN()+(-1), 1)), 2)</f>
        <v>2.12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0.238</v>
      </c>
      <c r="G17" s="14">
        <v>11.01</v>
      </c>
      <c r="H17" s="14">
        <f ca="1">ROUND(INDIRECT(ADDRESS(ROW()+(0), COLUMN()+(-2), 1))*INDIRECT(ADDRESS(ROW()+(0), COLUMN()+(-1), 1)), 2)</f>
        <v>2.62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4.74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51.12</v>
      </c>
      <c r="H20" s="14">
        <f ca="1">ROUND(INDIRECT(ADDRESS(ROW()+(0), COLUMN()+(-2), 1))*INDIRECT(ADDRESS(ROW()+(0), COLUMN()+(-1), 1))/100, 2)</f>
        <v>1.02</v>
      </c>
    </row>
    <row r="21" spans="1:8" ht="13.50" thickBot="1" customHeight="1">
      <c r="A21" s="8"/>
      <c r="B21" s="8"/>
      <c r="C21" s="8"/>
      <c r="D21" s="8"/>
      <c r="E21" s="8"/>
      <c r="F21" s="21" t="s">
        <v>36</v>
      </c>
      <c r="G21" s="21"/>
      <c r="H21" s="22">
        <f ca="1">ROUND(SUM(INDIRECT(ADDRESS(ROW()+(-1), COLUMN()+(0), 1)),INDIRECT(ADDRESS(ROW()+(-3), COLUMN()+(0), 1)),INDIRECT(ADDRESS(ROW()+(-7), COLUMN()+(0), 1))), 2)</f>
        <v>52.14</v>
      </c>
    </row>
  </sheetData>
  <mergeCells count="3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