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<sst xmlns="http://schemas.openxmlformats.org/spreadsheetml/2006/main" count="62" uniqueCount="62">
  <si>
    <t xml:space="preserve"/>
  </si>
  <si>
    <t xml:space="preserve">UTP020</t>
  </si>
  <si>
    <t xml:space="preserve">m²</t>
  </si>
  <si>
    <t xml:space="preserve">Barrera acústica "ACH".</t>
  </si>
  <si>
    <r>
      <rPr>
        <sz val="7.80"/>
        <color rgb="FF000000"/>
        <rFont val="Arial"/>
        <family val="2"/>
      </rPr>
      <t xml:space="preserve">Barrera acústica </t>
    </r>
    <r>
      <rPr>
        <b/>
        <sz val="7.80"/>
        <color rgb="FF000000"/>
        <rFont val="Arial"/>
        <family val="2"/>
      </rPr>
      <t xml:space="preserve">de 4 m de altura, 5 m de separación entre postes, prevista para soportar hasta 50 kg/m² de sobrecarga máxima debida a la acción del viento</t>
    </r>
    <r>
      <rPr>
        <sz val="7.80"/>
        <color rgb="FF000000"/>
        <rFont val="Arial"/>
        <family val="2"/>
      </rPr>
      <t xml:space="preserve">, realizada con </t>
    </r>
    <r>
      <rPr>
        <b/>
        <sz val="7.80"/>
        <color rgb="FF000000"/>
        <rFont val="Arial"/>
        <family val="2"/>
      </rPr>
      <t xml:space="preserve">paneles machihembrados de sectorización de acero con un aislamiento a ruido aéreo de 37 dB "ACH", de 100 mm de espesor y 1150 mm de anchura, Euroclase A2-s1, d0 de reacción al fuego, resistencia al fuego EI 120, formados por dos paramentos de lámina de acero estándar, revestida por su cara exterior con una capa de poliéster de 25 micras de espesor, de espesor exterior 0,5 mm y espesor interior 0,5 mm y alma aislante de lana de roca de densidad media 55 kg/m³</t>
    </r>
    <r>
      <rPr>
        <sz val="7.80"/>
        <color rgb="FF000000"/>
        <rFont val="Arial"/>
        <family val="2"/>
      </rPr>
      <t xml:space="preserve">, </t>
    </r>
    <r>
      <rPr>
        <b/>
        <sz val="7.80"/>
        <color rgb="FF000000"/>
        <rFont val="Arial"/>
        <family val="2"/>
      </rPr>
      <t xml:space="preserve">instalados por encaje y deslizamiento sobre postes de perfil laminado en caliente, soldados a placas de anclaje con pernos, fijadas a zapatas de fundación de concreto f'c=245 kg/cm² (3500 psi), clase de exposición F0 S0 P0 C0, tamaño máximo del agregado 25 mm (1" ASTM Nº 57), consistencia blanda y acero corrugado</t>
    </r>
    <r>
      <rPr>
        <sz val="7.80"/>
        <color rgb="FF000000"/>
        <rFont val="Arial"/>
        <family val="2"/>
      </rPr>
      <t xml:space="preserve">.</t>
    </r>
  </si>
  <si>
    <t xml:space="preserve">Descompuesto</t>
  </si>
  <si>
    <t xml:space="preserve">Ud</t>
  </si>
  <si>
    <t xml:space="preserve">Descomposición</t>
  </si>
  <si>
    <t xml:space="preserve">Rend.</t>
  </si>
  <si>
    <t xml:space="preserve">Precio unitario</t>
  </si>
  <si>
    <t xml:space="preserve">Precio partida</t>
  </si>
  <si>
    <t xml:space="preserve">mt07aco110c</t>
  </si>
  <si>
    <t xml:space="preserve">kg</t>
  </si>
  <si>
    <t xml:space="preserve">Acero en varillas corrugadas, Grado 60 (fy=4200 kg/cm²), diámetros varios, según ASTM A 615.</t>
  </si>
  <si>
    <t xml:space="preserve">mt08var050</t>
  </si>
  <si>
    <t xml:space="preserve">kg</t>
  </si>
  <si>
    <t xml:space="preserve">Alambre galvanizado para atar, de 1,30 mm de diámetro.</t>
  </si>
  <si>
    <t xml:space="preserve">mt10haf100ajc</t>
  </si>
  <si>
    <t xml:space="preserve">m³</t>
  </si>
  <si>
    <t xml:space="preserve">Concreto f'c=245 kg/cm² (3500 psi), clase de exposición F0 S0 P0 C0, tamaño máximo del agregado 25 mm (1" ASTM Nº 57), consistencia blanda, premezclado, según ACI 318.</t>
  </si>
  <si>
    <t xml:space="preserve">mt07ala001d</t>
  </si>
  <si>
    <t xml:space="preserve">kg</t>
  </si>
  <si>
    <t xml:space="preserve">Pletina de acero laminado A 572 Grado 42, según ASTM A 572, para aplicaciones estructurales.</t>
  </si>
  <si>
    <t xml:space="preserve">mt07ala000h</t>
  </si>
  <si>
    <t xml:space="preserve">kg</t>
  </si>
  <si>
    <t xml:space="preserve">Acero laminado A 572 Grado 42, en perfiles laminados en caliente, según ASTM A 572, piezas simples, para aplicaciones estructurales.</t>
  </si>
  <si>
    <t xml:space="preserve">mt12ppa030b</t>
  </si>
  <si>
    <t xml:space="preserve">m²</t>
  </si>
  <si>
    <t xml:space="preserve">Panel machihembrado de sectorización para barrera acústica de acero con un aislamiento a ruido aéreo de 37 dB "ACH", de 100 mm de espesor y 1150 mm de anchura, Euroclase A2-s1, d0 de reacción al fuego, resistencia al fuego EI 120, formado por dos paramentos de lámina de acero estándar, revestida por su cara exterior con una capa de poliéster de 25 micras de espesor, de espesor exterior 0,5 mm y espesor interior 0,5 mm y alma aislante de lana de roca de densidad media 55 kg/m³, remates y accesorios.</t>
  </si>
  <si>
    <t xml:space="preserve">mq08sol020</t>
  </si>
  <si>
    <t xml:space="preserve">h</t>
  </si>
  <si>
    <t xml:space="preserve">Equipo y elementos auxiliares para soldadura eléctrica.</t>
  </si>
  <si>
    <t xml:space="preserve">mo045</t>
  </si>
  <si>
    <t xml:space="preserve">h</t>
  </si>
  <si>
    <t xml:space="preserve">Albañil especializado en vaciado del concreto.</t>
  </si>
  <si>
    <t xml:space="preserve">mo092</t>
  </si>
  <si>
    <t xml:space="preserve">h</t>
  </si>
  <si>
    <t xml:space="preserve">Principiante de albañil especializado en vaciado del concreto.</t>
  </si>
  <si>
    <t xml:space="preserve">mo043</t>
  </si>
  <si>
    <t xml:space="preserve">h</t>
  </si>
  <si>
    <t xml:space="preserve">Reforzador.</t>
  </si>
  <si>
    <t xml:space="preserve">mo090</t>
  </si>
  <si>
    <t xml:space="preserve">h</t>
  </si>
  <si>
    <t xml:space="preserve">Principiante de reforzador.</t>
  </si>
  <si>
    <t xml:space="preserve">mo047</t>
  </si>
  <si>
    <t xml:space="preserve">h</t>
  </si>
  <si>
    <t xml:space="preserve">Armador.</t>
  </si>
  <si>
    <t xml:space="preserve">mo094</t>
  </si>
  <si>
    <t xml:space="preserve">h</t>
  </si>
  <si>
    <t xml:space="preserve">Principiante de armador.</t>
  </si>
  <si>
    <t xml:space="preserve">mo041</t>
  </si>
  <si>
    <t xml:space="preserve">h</t>
  </si>
  <si>
    <t xml:space="preserve">Albañil de obra civil.</t>
  </si>
  <si>
    <t xml:space="preserve">mo087</t>
  </si>
  <si>
    <t xml:space="preserve">h</t>
  </si>
  <si>
    <t xml:space="preserve">Principiante de albañilería de obra civil.</t>
  </si>
  <si>
    <t xml:space="preserve">%</t>
  </si>
  <si>
    <t xml:space="preserve">Medios auxiliares</t>
  </si>
  <si>
    <t xml:space="preserve">%</t>
  </si>
  <si>
    <t xml:space="preserve">Costes indirectos</t>
  </si>
  <si>
    <t xml:space="preserve">Coste de mantenimiento decenal: $ 9,05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</si>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</sst>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13" customWidth="1"/>
    <col min="2" max="2" width="3.79" customWidth="1"/>
    <col min="3" max="3" width="6.27" customWidth="1"/>
    <col min="4" max="4" width="22.29" customWidth="1"/>
    <col min="5" max="5" width="25.35" customWidth="1"/>
    <col min="6" max="6" width="14.13" customWidth="1"/>
    <col min="7" max="7" width="1.60" customWidth="1"/>
    <col min="8" max="8" width="4.81" customWidth="1"/>
    <col min="9" max="9" width="10.93" customWidth="1"/>
    <col min="10" max="10" width="2.62" customWidth="1"/>
    <col min="11" max="11" width="13.11"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79.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21.60" thickBot="1" customHeight="1">
      <c r="A8" s="10" t="s">
        <v>11</v>
      </c>
      <c r="B8" s="12" t="s">
        <v>12</v>
      </c>
      <c r="C8" s="10" t="s">
        <v>13</v>
      </c>
      <c r="D8" s="10"/>
      <c r="E8" s="10"/>
      <c r="F8" s="10"/>
      <c r="G8" s="14">
        <v>2.550000</v>
      </c>
      <c r="H8" s="14"/>
      <c r="I8" s="16">
        <v>0.900000</v>
      </c>
      <c r="J8" s="16"/>
      <c r="K8" s="16">
        <f ca="1">ROUND(INDIRECT(ADDRESS(ROW()+(0), COLUMN()+(-4), 1))*INDIRECT(ADDRESS(ROW()+(0), COLUMN()+(-2), 1)), 2)</f>
        <v>2.300000</v>
      </c>
    </row>
    <row r="9" spans="1:11" ht="12.00" thickBot="1" customHeight="1">
      <c r="A9" s="17" t="s">
        <v>14</v>
      </c>
      <c r="B9" s="18" t="s">
        <v>15</v>
      </c>
      <c r="C9" s="17" t="s">
        <v>16</v>
      </c>
      <c r="D9" s="17"/>
      <c r="E9" s="17"/>
      <c r="F9" s="17"/>
      <c r="G9" s="19">
        <v>0.009000</v>
      </c>
      <c r="H9" s="19"/>
      <c r="I9" s="20">
        <v>1.460000</v>
      </c>
      <c r="J9" s="20"/>
      <c r="K9" s="20">
        <f ca="1">ROUND(INDIRECT(ADDRESS(ROW()+(0), COLUMN()+(-4), 1))*INDIRECT(ADDRESS(ROW()+(0), COLUMN()+(-2), 1)), 2)</f>
        <v>0.010000</v>
      </c>
    </row>
    <row r="10" spans="1:11" ht="31.20" thickBot="1" customHeight="1">
      <c r="A10" s="17" t="s">
        <v>17</v>
      </c>
      <c r="B10" s="18" t="s">
        <v>18</v>
      </c>
      <c r="C10" s="17" t="s">
        <v>19</v>
      </c>
      <c r="D10" s="17"/>
      <c r="E10" s="17"/>
      <c r="F10" s="17"/>
      <c r="G10" s="19">
        <v>0.152000</v>
      </c>
      <c r="H10" s="19"/>
      <c r="I10" s="20">
        <v>130.250000</v>
      </c>
      <c r="J10" s="20"/>
      <c r="K10" s="20">
        <f ca="1">ROUND(INDIRECT(ADDRESS(ROW()+(0), COLUMN()+(-4), 1))*INDIRECT(ADDRESS(ROW()+(0), COLUMN()+(-2), 1)), 2)</f>
        <v>19.800000</v>
      </c>
    </row>
    <row r="11" spans="1:11" ht="21.60" thickBot="1" customHeight="1">
      <c r="A11" s="17" t="s">
        <v>20</v>
      </c>
      <c r="B11" s="18" t="s">
        <v>21</v>
      </c>
      <c r="C11" s="17" t="s">
        <v>22</v>
      </c>
      <c r="D11" s="17"/>
      <c r="E11" s="17"/>
      <c r="F11" s="17"/>
      <c r="G11" s="19">
        <v>1.027000</v>
      </c>
      <c r="H11" s="19"/>
      <c r="I11" s="20">
        <v>1.790000</v>
      </c>
      <c r="J11" s="20"/>
      <c r="K11" s="20">
        <f ca="1">ROUND(INDIRECT(ADDRESS(ROW()+(0), COLUMN()+(-4), 1))*INDIRECT(ADDRESS(ROW()+(0), COLUMN()+(-2), 1)), 2)</f>
        <v>1.840000</v>
      </c>
    </row>
    <row r="12" spans="1:11" ht="21.60" thickBot="1" customHeight="1">
      <c r="A12" s="17" t="s">
        <v>23</v>
      </c>
      <c r="B12" s="18" t="s">
        <v>24</v>
      </c>
      <c r="C12" s="17" t="s">
        <v>25</v>
      </c>
      <c r="D12" s="17"/>
      <c r="E12" s="17"/>
      <c r="F12" s="17"/>
      <c r="G12" s="19">
        <v>6.375000</v>
      </c>
      <c r="H12" s="19"/>
      <c r="I12" s="20">
        <v>1.320000</v>
      </c>
      <c r="J12" s="20"/>
      <c r="K12" s="20">
        <f ca="1">ROUND(INDIRECT(ADDRESS(ROW()+(0), COLUMN()+(-4), 1))*INDIRECT(ADDRESS(ROW()+(0), COLUMN()+(-2), 1)), 2)</f>
        <v>8.420000</v>
      </c>
    </row>
    <row r="13" spans="1:11" ht="69.60" thickBot="1" customHeight="1">
      <c r="A13" s="17" t="s">
        <v>26</v>
      </c>
      <c r="B13" s="18" t="s">
        <v>27</v>
      </c>
      <c r="C13" s="17" t="s">
        <v>28</v>
      </c>
      <c r="D13" s="17"/>
      <c r="E13" s="17"/>
      <c r="F13" s="17"/>
      <c r="G13" s="19">
        <v>1.000000</v>
      </c>
      <c r="H13" s="19"/>
      <c r="I13" s="20">
        <v>49.040000</v>
      </c>
      <c r="J13" s="20"/>
      <c r="K13" s="20">
        <f ca="1">ROUND(INDIRECT(ADDRESS(ROW()+(0), COLUMN()+(-4), 1))*INDIRECT(ADDRESS(ROW()+(0), COLUMN()+(-2), 1)), 2)</f>
        <v>49.040000</v>
      </c>
    </row>
    <row r="14" spans="1:11" ht="12.00" thickBot="1" customHeight="1">
      <c r="A14" s="17" t="s">
        <v>29</v>
      </c>
      <c r="B14" s="18" t="s">
        <v>30</v>
      </c>
      <c r="C14" s="17" t="s">
        <v>31</v>
      </c>
      <c r="D14" s="17"/>
      <c r="E14" s="17"/>
      <c r="F14" s="17"/>
      <c r="G14" s="19">
        <v>0.020000</v>
      </c>
      <c r="H14" s="19"/>
      <c r="I14" s="20">
        <v>2.810000</v>
      </c>
      <c r="J14" s="20"/>
      <c r="K14" s="20">
        <f ca="1">ROUND(INDIRECT(ADDRESS(ROW()+(0), COLUMN()+(-4), 1))*INDIRECT(ADDRESS(ROW()+(0), COLUMN()+(-2), 1)), 2)</f>
        <v>0.060000</v>
      </c>
    </row>
    <row r="15" spans="1:11" ht="12.00" thickBot="1" customHeight="1">
      <c r="A15" s="17" t="s">
        <v>32</v>
      </c>
      <c r="B15" s="18" t="s">
        <v>33</v>
      </c>
      <c r="C15" s="17" t="s">
        <v>34</v>
      </c>
      <c r="D15" s="17"/>
      <c r="E15" s="17"/>
      <c r="F15" s="17"/>
      <c r="G15" s="19">
        <v>0.008000</v>
      </c>
      <c r="H15" s="19"/>
      <c r="I15" s="20">
        <v>8.070000</v>
      </c>
      <c r="J15" s="20"/>
      <c r="K15" s="20">
        <f ca="1">ROUND(INDIRECT(ADDRESS(ROW()+(0), COLUMN()+(-4), 1))*INDIRECT(ADDRESS(ROW()+(0), COLUMN()+(-2), 1)), 2)</f>
        <v>0.060000</v>
      </c>
    </row>
    <row r="16" spans="1:11" ht="12.00" thickBot="1" customHeight="1">
      <c r="A16" s="17" t="s">
        <v>35</v>
      </c>
      <c r="B16" s="18" t="s">
        <v>36</v>
      </c>
      <c r="C16" s="17" t="s">
        <v>37</v>
      </c>
      <c r="D16" s="17"/>
      <c r="E16" s="17"/>
      <c r="F16" s="17"/>
      <c r="G16" s="19">
        <v>0.047000</v>
      </c>
      <c r="H16" s="19"/>
      <c r="I16" s="20">
        <v>5.100000</v>
      </c>
      <c r="J16" s="20"/>
      <c r="K16" s="20">
        <f ca="1">ROUND(INDIRECT(ADDRESS(ROW()+(0), COLUMN()+(-4), 1))*INDIRECT(ADDRESS(ROW()+(0), COLUMN()+(-2), 1)), 2)</f>
        <v>0.240000</v>
      </c>
    </row>
    <row r="17" spans="1:11" ht="12.00" thickBot="1" customHeight="1">
      <c r="A17" s="17" t="s">
        <v>38</v>
      </c>
      <c r="B17" s="18" t="s">
        <v>39</v>
      </c>
      <c r="C17" s="17" t="s">
        <v>40</v>
      </c>
      <c r="D17" s="17"/>
      <c r="E17" s="17"/>
      <c r="F17" s="17"/>
      <c r="G17" s="19">
        <v>0.005000</v>
      </c>
      <c r="H17" s="19"/>
      <c r="I17" s="20">
        <v>8.070000</v>
      </c>
      <c r="J17" s="20"/>
      <c r="K17" s="20">
        <f ca="1">ROUND(INDIRECT(ADDRESS(ROW()+(0), COLUMN()+(-4), 1))*INDIRECT(ADDRESS(ROW()+(0), COLUMN()+(-2), 1)), 2)</f>
        <v>0.040000</v>
      </c>
    </row>
    <row r="18" spans="1:11" ht="12.00" thickBot="1" customHeight="1">
      <c r="A18" s="17" t="s">
        <v>41</v>
      </c>
      <c r="B18" s="18" t="s">
        <v>42</v>
      </c>
      <c r="C18" s="17" t="s">
        <v>43</v>
      </c>
      <c r="D18" s="17"/>
      <c r="E18" s="17"/>
      <c r="F18" s="17"/>
      <c r="G18" s="19">
        <v>0.007000</v>
      </c>
      <c r="H18" s="19"/>
      <c r="I18" s="20">
        <v>5.100000</v>
      </c>
      <c r="J18" s="20"/>
      <c r="K18" s="20">
        <f ca="1">ROUND(INDIRECT(ADDRESS(ROW()+(0), COLUMN()+(-4), 1))*INDIRECT(ADDRESS(ROW()+(0), COLUMN()+(-2), 1)), 2)</f>
        <v>0.040000</v>
      </c>
    </row>
    <row r="19" spans="1:11" ht="12.00" thickBot="1" customHeight="1">
      <c r="A19" s="17" t="s">
        <v>44</v>
      </c>
      <c r="B19" s="18" t="s">
        <v>45</v>
      </c>
      <c r="C19" s="17" t="s">
        <v>46</v>
      </c>
      <c r="D19" s="17"/>
      <c r="E19" s="17"/>
      <c r="F19" s="17"/>
      <c r="G19" s="19">
        <v>0.226000</v>
      </c>
      <c r="H19" s="19"/>
      <c r="I19" s="20">
        <v>8.070000</v>
      </c>
      <c r="J19" s="20"/>
      <c r="K19" s="20">
        <f ca="1">ROUND(INDIRECT(ADDRESS(ROW()+(0), COLUMN()+(-4), 1))*INDIRECT(ADDRESS(ROW()+(0), COLUMN()+(-2), 1)), 2)</f>
        <v>1.820000</v>
      </c>
    </row>
    <row r="20" spans="1:11" ht="12.00" thickBot="1" customHeight="1">
      <c r="A20" s="17" t="s">
        <v>47</v>
      </c>
      <c r="B20" s="18" t="s">
        <v>48</v>
      </c>
      <c r="C20" s="17" t="s">
        <v>49</v>
      </c>
      <c r="D20" s="17"/>
      <c r="E20" s="17"/>
      <c r="F20" s="17"/>
      <c r="G20" s="19">
        <v>0.226000</v>
      </c>
      <c r="H20" s="19"/>
      <c r="I20" s="20">
        <v>5.100000</v>
      </c>
      <c r="J20" s="20"/>
      <c r="K20" s="20">
        <f ca="1">ROUND(INDIRECT(ADDRESS(ROW()+(0), COLUMN()+(-4), 1))*INDIRECT(ADDRESS(ROW()+(0), COLUMN()+(-2), 1)), 2)</f>
        <v>1.150000</v>
      </c>
    </row>
    <row r="21" spans="1:11" ht="12.00" thickBot="1" customHeight="1">
      <c r="A21" s="17" t="s">
        <v>50</v>
      </c>
      <c r="B21" s="18" t="s">
        <v>51</v>
      </c>
      <c r="C21" s="17" t="s">
        <v>52</v>
      </c>
      <c r="D21" s="17"/>
      <c r="E21" s="17"/>
      <c r="F21" s="17"/>
      <c r="G21" s="19">
        <v>0.104000</v>
      </c>
      <c r="H21" s="19"/>
      <c r="I21" s="20">
        <v>7.690000</v>
      </c>
      <c r="J21" s="20"/>
      <c r="K21" s="20">
        <f ca="1">ROUND(INDIRECT(ADDRESS(ROW()+(0), COLUMN()+(-4), 1))*INDIRECT(ADDRESS(ROW()+(0), COLUMN()+(-2), 1)), 2)</f>
        <v>0.800000</v>
      </c>
    </row>
    <row r="22" spans="1:11" ht="12.00" thickBot="1" customHeight="1">
      <c r="A22" s="17" t="s">
        <v>53</v>
      </c>
      <c r="B22" s="21" t="s">
        <v>54</v>
      </c>
      <c r="C22" s="22" t="s">
        <v>55</v>
      </c>
      <c r="D22" s="22"/>
      <c r="E22" s="22"/>
      <c r="F22" s="22"/>
      <c r="G22" s="23">
        <v>0.104000</v>
      </c>
      <c r="H22" s="23"/>
      <c r="I22" s="24">
        <v>4.860000</v>
      </c>
      <c r="J22" s="24"/>
      <c r="K22" s="24">
        <f ca="1">ROUND(INDIRECT(ADDRESS(ROW()+(0), COLUMN()+(-4), 1))*INDIRECT(ADDRESS(ROW()+(0), COLUMN()+(-2), 1)), 2)</f>
        <v>0.510000</v>
      </c>
    </row>
    <row r="23" spans="1:11" ht="12.00" thickBot="1" customHeight="1">
      <c r="A23" s="17"/>
      <c r="B23" s="12" t="s">
        <v>56</v>
      </c>
      <c r="C23" s="10" t="s">
        <v>57</v>
      </c>
      <c r="D23" s="10"/>
      <c r="E23" s="10"/>
      <c r="F23" s="10"/>
      <c r="G23" s="14">
        <v>2.000000</v>
      </c>
      <c r="H23" s="14"/>
      <c r="I23"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 2)</f>
        <v>86.130000</v>
      </c>
      <c r="J23" s="16"/>
      <c r="K23" s="16">
        <f ca="1">ROUND(INDIRECT(ADDRESS(ROW()+(0), COLUMN()+(-4), 1))*INDIRECT(ADDRESS(ROW()+(0), COLUMN()+(-2), 1))/100, 2)</f>
        <v>1.720000</v>
      </c>
    </row>
    <row r="24" spans="1:11" ht="12.00" thickBot="1" customHeight="1">
      <c r="A24" s="22"/>
      <c r="B24" s="21" t="s">
        <v>58</v>
      </c>
      <c r="C24" s="22" t="s">
        <v>59</v>
      </c>
      <c r="D24" s="22"/>
      <c r="E24" s="22"/>
      <c r="F24" s="22"/>
      <c r="G24" s="23">
        <v>3.000000</v>
      </c>
      <c r="H24" s="23"/>
      <c r="I24"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 2)</f>
        <v>87.850000</v>
      </c>
      <c r="J24" s="24"/>
      <c r="K24" s="24">
        <f ca="1">ROUND(INDIRECT(ADDRESS(ROW()+(0), COLUMN()+(-4), 1))*INDIRECT(ADDRESS(ROW()+(0), COLUMN()+(-2), 1))/100, 2)</f>
        <v>2.640000</v>
      </c>
    </row>
    <row r="25" spans="1:11" ht="12.00" thickBot="1" customHeight="1">
      <c r="A25" s="6" t="s">
        <v>60</v>
      </c>
      <c r="B25" s="7"/>
      <c r="C25" s="7"/>
      <c r="D25" s="7"/>
      <c r="E25" s="7"/>
      <c r="F25" s="7"/>
      <c r="G25" s="25"/>
      <c r="H25" s="25"/>
      <c r="I25" s="6" t="s">
        <v>61</v>
      </c>
      <c r="J25" s="6"/>
      <c r="K25"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 2)</f>
        <v>90.490000</v>
      </c>
    </row>
  </sheetData>
  <mergeCells count="63">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C21:F21"/>
    <mergeCell ref="G21:H21"/>
    <mergeCell ref="I21:J21"/>
    <mergeCell ref="C22:F22"/>
    <mergeCell ref="G22:H22"/>
    <mergeCell ref="I22:J22"/>
    <mergeCell ref="C23:F23"/>
    <mergeCell ref="G23:H23"/>
    <mergeCell ref="I23:J23"/>
    <mergeCell ref="C24:F24"/>
    <mergeCell ref="G24:H24"/>
    <mergeCell ref="I24:J24"/>
    <mergeCell ref="A25:F25"/>
    <mergeCell ref="G25:H25"/>
    <mergeCell ref="I25:J25"/>
  </mergeCells>
  <pageMargins left="0.620079" right="0.472441" top="0.472441" bottom="0.472441" header="0.0" footer="0.0"/>
  <pageSetup paperSize="9" orientation="portrait"/>
  <rowBreaks count="0" manualBreakCount="0">
    </rowBreaks>
</worksheet>
</file>