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<sst xmlns="http://schemas.openxmlformats.org/spreadsheetml/2006/main" count="40" uniqueCount="40">
  <si>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</si>
  <si>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USE012</t>
  </si>
  <si>
    <t xml:space="preserve">Ud</t>
  </si>
  <si>
    <t xml:space="preserve">Estación depuradora biológica.</t>
  </si>
  <si>
    <r>
      <rPr>
        <sz val="8.25"/>
        <color rgb="FF000000"/>
        <rFont val="Arial"/>
        <family val="2"/>
      </rPr>
      <t xml:space="preserve">Estación depuradora biológica de aguas residuales, tecnología VFL, capacidad para 750 usuarios (H.E.), carga media de materia orgánica contaminante (DBO5) de 45 kg/día y caudal máximo de agua depurada de 112500 litros/día.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</si>
  <si>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</si>
  <si>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</si>
  <si>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</si>
  <si>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</si>
  <si>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</si>
  <si>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</si>
  <si>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</si>
  <si>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mt46edb010t</t>
  </si>
  <si>
    <t xml:space="preserve">Ud</t>
  </si>
  <si>
    <t xml:space="preserve">Estación depuradora biológica de aguas residuales, tecnología VFL, capacidad para 750 usuarios (H.E.), carga media de materia orgánica contaminante (DBO5) de 45 kg/día y caudal máximo de agua depurada de 112500 litros/día, equipada con una estación de bombeo, tres reactores biológicos tipo AT, tres compresores y un depósito de fangos.</t>
  </si>
  <si>
    <t xml:space="preserve">Subtotal materiales:</t>
  </si>
  <si>
    <t xml:space="preserve">Equipo y maquinaria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</si>
  <si>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</si>
  <si>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</si>
  <si>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</si>
  <si>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</si>
  <si>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</si>
  <si>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mo008</t>
  </si>
  <si>
    <t xml:space="preserve">h</t>
  </si>
  <si>
    <t xml:space="preserve">Plomero.</t>
  </si>
  <si>
    <t xml:space="preserve">mo107</t>
  </si>
  <si>
    <t xml:space="preserve">h</t>
  </si>
  <si>
    <t xml:space="preserve">Principiante de plomería.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</si>
  <si>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</si>
  <si>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</si>
  <si>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</si>
  <si>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</si>
  <si>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</si>
  <si>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</si>
  <si>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</si>
  <si>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</si>
  <si>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</si>
  <si>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</si>
  <si>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$ 113.817,84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</si>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</sst>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5.45" customWidth="1"/>
    <col min="6" max="6" width="14.28" customWidth="1"/>
    <col min="7" max="7" width="14.62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271287</v>
      </c>
      <c r="H10" s="14">
        <f ca="1">ROUND(INDIRECT(ADDRESS(ROW()+(0), COLUMN()+(-2), 1))*INDIRECT(ADDRESS(ROW()+(0), COLUMN()+(-1), 1)), 2)</f>
        <v>271287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271287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3.022</v>
      </c>
      <c r="G13" s="14">
        <v>55.34</v>
      </c>
      <c r="H13" s="14">
        <f ca="1">ROUND(INDIRECT(ADDRESS(ROW()+(0), COLUMN()+(-2), 1))*INDIRECT(ADDRESS(ROW()+(0), COLUMN()+(-1), 1)), 2)</f>
        <v>167.24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167.24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30.738</v>
      </c>
      <c r="G16" s="13">
        <v>13.32</v>
      </c>
      <c r="H16" s="13">
        <f ca="1">ROUND(INDIRECT(ADDRESS(ROW()+(0), COLUMN()+(-2), 1))*INDIRECT(ADDRESS(ROW()+(0), COLUMN()+(-1), 1)), 2)</f>
        <v>409.43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30.738</v>
      </c>
      <c r="G17" s="13">
        <v>8.23</v>
      </c>
      <c r="H17" s="13">
        <f ca="1">ROUND(INDIRECT(ADDRESS(ROW()+(0), COLUMN()+(-2), 1))*INDIRECT(ADDRESS(ROW()+(0), COLUMN()+(-1), 1)), 2)</f>
        <v>252.97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2.049</v>
      </c>
      <c r="G18" s="13">
        <v>13.32</v>
      </c>
      <c r="H18" s="13">
        <f ca="1">ROUND(INDIRECT(ADDRESS(ROW()+(0), COLUMN()+(-2), 1))*INDIRECT(ADDRESS(ROW()+(0), COLUMN()+(-1), 1)), 2)</f>
        <v>27.29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2">
        <v>2.049</v>
      </c>
      <c r="G19" s="14">
        <v>8.23</v>
      </c>
      <c r="H19" s="14">
        <f ca="1">ROUND(INDIRECT(ADDRESS(ROW()+(0), COLUMN()+(-2), 1))*INDIRECT(ADDRESS(ROW()+(0), COLUMN()+(-1), 1)), 2)</f>
        <v>16.86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706.55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2">
        <v>2</v>
      </c>
      <c r="G22" s="14">
        <f ca="1">ROUND(SUM(INDIRECT(ADDRESS(ROW()+(-2), COLUMN()+(1), 1)),INDIRECT(ADDRESS(ROW()+(-8), COLUMN()+(1), 1)),INDIRECT(ADDRESS(ROW()+(-11), COLUMN()+(1), 1))), 2)</f>
        <v>272161</v>
      </c>
      <c r="H22" s="14">
        <f ca="1">ROUND(INDIRECT(ADDRESS(ROW()+(0), COLUMN()+(-2), 1))*INDIRECT(ADDRESS(ROW()+(0), COLUMN()+(-1), 1))/100, 2)</f>
        <v>5443.23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1)),INDIRECT(ADDRESS(ROW()+(-9), COLUMN()+(0), 1)),INDIRECT(ADDRESS(ROW()+(-12), COLUMN()+(0), 1))), 2)</f>
        <v>277604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