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<sst xmlns="http://schemas.openxmlformats.org/spreadsheetml/2006/main" count="85" uniqueCount="85">
  <si>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</si>
  <si>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UPG020</t>
  </si>
  <si>
    <t xml:space="preserve">m³</t>
  </si>
  <si>
    <t xml:space="preserve">Ménsula de concreto armado para borde de piscina con skimmer.</t>
  </si>
  <si>
    <r>
      <rPr>
        <sz val="8.25"/>
        <color rgb="FF000000"/>
        <rFont val="Arial"/>
        <family val="2"/>
      </rPr>
      <t xml:space="preserve">Ménsula de concreto armado para borde de piscina con skimmer, realizada con concreto f'c=280 kg/cm² (4000 psi), clase de exposición F0 S0 P1 C1, tamaño máximo del agregado 25 mm (1" ASTM Nº 57), consistencia blanda preparado en obra, y vaciado con medios manuales, y acero Grado 60 (fy=4200 kg/cm²), con una cuantía aproximada de 40 kg/m³. Construcción y desmontaje de sistema de cimbra formado por: superficie de la cimbra de tablones de madera, amortizables en 4 usos y estructura soporte vertical de puntales metálicos, amortizables en 150 usos. Incluso alambre de atar, separadores y líquido desmoldante, para evitar la adherencia del concreto a la cimbra. El precio incluye el corte, doblado y conformado de la armadura en taller de obra y el montaje en el lugar definitivo de su colocación en obra, pero no incluye las tuberías de desagüe, los skimmers, las boquillas de impulsión ni la toma del limpiafondos.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</si>
  <si>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</si>
  <si>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</si>
  <si>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</si>
  <si>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</si>
  <si>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</si>
  <si>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</si>
  <si>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</si>
  <si>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</si>
  <si>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</si>
  <si>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cimbrar, de 26 mm de espesor.</t>
  </si>
  <si>
    <t xml:space="preserve">mt50spa081a</t>
  </si>
  <si>
    <t xml:space="preserve">Ud</t>
  </si>
  <si>
    <t xml:space="preserve">Puntal metálico telescópico, de hasta 3 m de altura.</t>
  </si>
  <si>
    <t xml:space="preserve">mt50spa052b</t>
  </si>
  <si>
    <t xml:space="preserve">m</t>
  </si>
  <si>
    <t xml:space="preserve">Tablón de madera de pino, de 20x7,2 cm.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</si>
  <si>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</si>
  <si>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</si>
  <si>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</si>
  <si>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</si>
  <si>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</si>
  <si>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cimbras metálicas, fenólicas o de madera.</t>
  </si>
  <si>
    <t xml:space="preserve">mt07aco020a</t>
  </si>
  <si>
    <t xml:space="preserve">Ud</t>
  </si>
  <si>
    <t xml:space="preserve">Separador homologado para fundaciones.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</si>
  <si>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</si>
  <si>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</si>
  <si>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</si>
  <si>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</si>
  <si>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</si>
  <si>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</si>
  <si>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</si>
  <si>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</si>
  <si>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</si>
  <si>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</si>
  <si>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</si>
  <si>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</si>
  <si>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mt01arg001hq</t>
  </si>
  <si>
    <t xml:space="preserve">m³</t>
  </si>
  <si>
    <t xml:space="preserve">Agregado grueso homogeneizado, de tamaño máximo 25 mm (1" ASTM Nº 57).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</si>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</sst>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9.87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</v>
      </c>
      <c r="G10" s="12">
        <v>523.66</v>
      </c>
      <c r="H10" s="12">
        <f ca="1">ROUND(INDIRECT(ADDRESS(ROW()+(0), COLUMN()+(-2), 1))*INDIRECT(ADDRESS(ROW()+(0), COLUMN()+(-1), 1)), 2)</f>
        <v>36.66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0.075</v>
      </c>
      <c r="G11" s="12">
        <v>26.19</v>
      </c>
      <c r="H11" s="12">
        <f ca="1">ROUND(INDIRECT(ADDRESS(ROW()+(0), COLUMN()+(-2), 1))*INDIRECT(ADDRESS(ROW()+(0), COLUMN()+(-1), 1)), 2)</f>
        <v>1.96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</v>
      </c>
      <c r="G12" s="12">
        <v>8.6</v>
      </c>
      <c r="H12" s="12">
        <f ca="1">ROUND(INDIRECT(ADDRESS(ROW()+(0), COLUMN()+(-2), 1))*INDIRECT(ADDRESS(ROW()+(0), COLUMN()+(-1), 1)), 2)</f>
        <v>0.96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0.28</v>
      </c>
      <c r="G13" s="12">
        <v>11.9</v>
      </c>
      <c r="H13" s="12">
        <f ca="1">ROUND(INDIRECT(ADDRESS(ROW()+(0), COLUMN()+(-2), 1))*INDIRECT(ADDRESS(ROW()+(0), COLUMN()+(-1), 1)), 2)</f>
        <v>3.33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0.168</v>
      </c>
      <c r="G14" s="12">
        <v>2.45</v>
      </c>
      <c r="H14" s="12">
        <f ca="1">ROUND(INDIRECT(ADDRESS(ROW()+(0), COLUMN()+(-2), 1))*INDIRECT(ADDRESS(ROW()+(0), COLUMN()+(-1), 1)), 2)</f>
        <v>0.41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0.2</v>
      </c>
      <c r="H15" s="12">
        <f ca="1">ROUND(INDIRECT(ADDRESS(ROW()+(0), COLUMN()+(-2), 1))*INDIRECT(ADDRESS(ROW()+(0), COLUMN()+(-1), 1)), 2)</f>
        <v>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42</v>
      </c>
      <c r="G16" s="12">
        <v>0.92</v>
      </c>
      <c r="H16" s="12">
        <f ca="1">ROUND(INDIRECT(ADDRESS(ROW()+(0), COLUMN()+(-2), 1))*INDIRECT(ADDRESS(ROW()+(0), COLUMN()+(-1), 1)), 2)</f>
        <v>38.64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0.58</v>
      </c>
      <c r="G17" s="12">
        <v>2.04</v>
      </c>
      <c r="H17" s="12">
        <f ca="1">ROUND(INDIRECT(ADDRESS(ROW()+(0), COLUMN()+(-2), 1))*INDIRECT(ADDRESS(ROW()+(0), COLUMN()+(-1), 1)), 2)</f>
        <v>1.18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0.242</v>
      </c>
      <c r="G18" s="12">
        <v>2.04</v>
      </c>
      <c r="H18" s="12">
        <f ca="1">ROUND(INDIRECT(ADDRESS(ROW()+(0), COLUMN()+(-2), 1))*INDIRECT(ADDRESS(ROW()+(0), COLUMN()+(-1), 1)), 2)</f>
        <v>0.49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0.704</v>
      </c>
      <c r="G19" s="12">
        <v>20.27</v>
      </c>
      <c r="H19" s="12">
        <f ca="1">ROUND(INDIRECT(ADDRESS(ROW()+(0), COLUMN()+(-2), 1))*INDIRECT(ADDRESS(ROW()+(0), COLUMN()+(-1), 1)), 2)</f>
        <v>14.27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0.704</v>
      </c>
      <c r="G20" s="12">
        <v>26.3</v>
      </c>
      <c r="H20" s="12">
        <f ca="1">ROUND(INDIRECT(ADDRESS(ROW()+(0), COLUMN()+(-2), 1))*INDIRECT(ADDRESS(ROW()+(0), COLUMN()+(-1), 1)), 2)</f>
        <v>18.52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441</v>
      </c>
      <c r="G21" s="14">
        <v>0.2</v>
      </c>
      <c r="H21" s="14">
        <f ca="1">ROUND(INDIRECT(ADDRESS(ROW()+(0), COLUMN()+(-2), 1))*INDIRECT(ADDRESS(ROW()+(0), COLUMN()+(-1), 1)), 2)</f>
        <v>88.2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206.62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0.63</v>
      </c>
      <c r="G24" s="14">
        <v>4.1</v>
      </c>
      <c r="H24" s="14">
        <f ca="1">ROUND(INDIRECT(ADDRESS(ROW()+(0), COLUMN()+(-2), 1))*INDIRECT(ADDRESS(ROW()+(0), COLUMN()+(-1), 1)), 2)</f>
        <v>2.58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2.58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0.815</v>
      </c>
      <c r="G27" s="12">
        <v>18.57</v>
      </c>
      <c r="H27" s="12">
        <f ca="1">ROUND(INDIRECT(ADDRESS(ROW()+(0), COLUMN()+(-2), 1))*INDIRECT(ADDRESS(ROW()+(0), COLUMN()+(-1), 1)), 2)</f>
        <v>15.13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0.815</v>
      </c>
      <c r="G28" s="12">
        <v>11.9</v>
      </c>
      <c r="H28" s="12">
        <f ca="1">ROUND(INDIRECT(ADDRESS(ROW()+(0), COLUMN()+(-2), 1))*INDIRECT(ADDRESS(ROW()+(0), COLUMN()+(-1), 1)), 2)</f>
        <v>9.7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0.261</v>
      </c>
      <c r="G29" s="12">
        <v>18.57</v>
      </c>
      <c r="H29" s="12">
        <f ca="1">ROUND(INDIRECT(ADDRESS(ROW()+(0), COLUMN()+(-2), 1))*INDIRECT(ADDRESS(ROW()+(0), COLUMN()+(-1), 1)), 2)</f>
        <v>4.85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0.293</v>
      </c>
      <c r="G30" s="12">
        <v>11.9</v>
      </c>
      <c r="H30" s="12">
        <f ca="1">ROUND(INDIRECT(ADDRESS(ROW()+(0), COLUMN()+(-2), 1))*INDIRECT(ADDRESS(ROW()+(0), COLUMN()+(-1), 1)), 2)</f>
        <v>3.49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1.07</v>
      </c>
      <c r="G31" s="12">
        <v>11.01</v>
      </c>
      <c r="H31" s="12">
        <f ca="1">ROUND(INDIRECT(ADDRESS(ROW()+(0), COLUMN()+(-2), 1))*INDIRECT(ADDRESS(ROW()+(0), COLUMN()+(-1), 1)), 2)</f>
        <v>11.78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1.121</v>
      </c>
      <c r="G32" s="12">
        <v>11.19</v>
      </c>
      <c r="H32" s="12">
        <f ca="1">ROUND(INDIRECT(ADDRESS(ROW()+(0), COLUMN()+(-2), 1))*INDIRECT(ADDRESS(ROW()+(0), COLUMN()+(-1), 1)), 2)</f>
        <v>12.54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0.071</v>
      </c>
      <c r="G33" s="12">
        <v>18.57</v>
      </c>
      <c r="H33" s="12">
        <f ca="1">ROUND(INDIRECT(ADDRESS(ROW()+(0), COLUMN()+(-2), 1))*INDIRECT(ADDRESS(ROW()+(0), COLUMN()+(-1), 1)), 2)</f>
        <v>1.32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0.285</v>
      </c>
      <c r="G34" s="14">
        <v>11.9</v>
      </c>
      <c r="H34" s="14">
        <f ca="1">ROUND(INDIRECT(ADDRESS(ROW()+(0), COLUMN()+(-2), 1))*INDIRECT(ADDRESS(ROW()+(0), COLUMN()+(-1), 1)), 2)</f>
        <v>3.39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62.2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271.4</v>
      </c>
      <c r="H37" s="14">
        <f ca="1">ROUND(INDIRECT(ADDRESS(ROW()+(0), COLUMN()+(-2), 1))*INDIRECT(ADDRESS(ROW()+(0), COLUMN()+(-1), 1))/100, 2)</f>
        <v>5.43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276.83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