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<sst xmlns="http://schemas.openxmlformats.org/spreadsheetml/2006/main" count="46" uniqueCount="46">
  <si>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</si>
  <si>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UJP010</t>
  </si>
  <si>
    <t xml:space="preserve">Ud</t>
  </si>
  <si>
    <t xml:space="preserve">Plantación de árbol.</t>
  </si>
  <si>
    <r>
      <rPr>
        <sz val="8.25"/>
        <color rgb="FF000000"/>
        <rFont val="Arial"/>
        <family val="2"/>
      </rPr>
      <t xml:space="preserve">Plantación de Higuera herrumbrosa (Ficus rubiginosa) de 14 a 16 cm de perímetro de tronco a 1 m del suelo, en hoyo de 60x60x60 cm realizado con medios mecánicos; suministro en contenedor. Incluso tierra vegetal cribada y substratos vegetales fertilizados.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</si>
  <si>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</si>
  <si>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</si>
  <si>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</si>
  <si>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</si>
  <si>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</si>
  <si>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</si>
  <si>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</si>
  <si>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mt48eap010d</t>
  </si>
  <si>
    <t xml:space="preserve">Ud</t>
  </si>
  <si>
    <t xml:space="preserve">Higuera herrumbrosa (Ficus rubiginosa) de 14 a 16 cm de perímetro de tronco a 1 m del suelo; suministro en contenedor de 50 litros, D=50 cm.</t>
  </si>
  <si>
    <t xml:space="preserve">mt48tie030a</t>
  </si>
  <si>
    <t xml:space="preserve">m³</t>
  </si>
  <si>
    <t xml:space="preserve">Tierra vegetal cribada, suministrada a granel.</t>
  </si>
  <si>
    <t xml:space="preserve">mt48tie020</t>
  </si>
  <si>
    <t xml:space="preserve">kg</t>
  </si>
  <si>
    <t xml:space="preserve">Abono mineral complejo NPK 15-15-15.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</si>
  <si>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</si>
  <si>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</si>
  <si>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</si>
  <si>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</si>
  <si>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</si>
  <si>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</si>
  <si>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</si>
  <si>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</si>
  <si>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mq04dua020b</t>
  </si>
  <si>
    <t xml:space="preserve">h</t>
  </si>
  <si>
    <t xml:space="preserve">Dumper de descarga frontal de 2 t de carga útil.</t>
  </si>
  <si>
    <t xml:space="preserve">Subtotal equipo y maquinaria:</t>
  </si>
  <si>
    <t xml:space="preserve">Mano de obra</t>
  </si>
  <si>
    <t xml:space="preserve">mo040</t>
  </si>
  <si>
    <t xml:space="preserve">h</t>
  </si>
  <si>
    <t xml:space="preserve">Jardinero.</t>
  </si>
  <si>
    <t xml:space="preserve">mo115</t>
  </si>
  <si>
    <t xml:space="preserve">h</t>
  </si>
  <si>
    <t xml:space="preserve">Ayudante de jardinería.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</si>
  <si>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</si>
  <si>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</si>
  <si>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</si>
  <si>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</si>
  <si>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$ 94,64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</si>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</sst>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10" customWidth="1"/>
    <col min="3" max="3" width="1.02" customWidth="1"/>
    <col min="4" max="4" width="6.63" customWidth="1"/>
    <col min="5" max="5" width="70.04" customWidth="1"/>
    <col min="6" max="6" width="16.66" customWidth="1"/>
    <col min="7" max="7" width="12.24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88.29</v>
      </c>
      <c r="H10" s="12">
        <f ca="1">ROUND(INDIRECT(ADDRESS(ROW()+(0), COLUMN()+(-2), 1))*INDIRECT(ADDRESS(ROW()+(0), COLUMN()+(-1), 1)), 2)</f>
        <v>88.29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0.1</v>
      </c>
      <c r="G11" s="12">
        <v>27.9</v>
      </c>
      <c r="H11" s="12">
        <f ca="1">ROUND(INDIRECT(ADDRESS(ROW()+(0), COLUMN()+(-2), 1))*INDIRECT(ADDRESS(ROW()+(0), COLUMN()+(-1), 1)), 2)</f>
        <v>2.79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</v>
      </c>
      <c r="G12" s="12">
        <v>0.88</v>
      </c>
      <c r="H12" s="12">
        <f ca="1">ROUND(INDIRECT(ADDRESS(ROW()+(0), COLUMN()+(-2), 1))*INDIRECT(ADDRESS(ROW()+(0), COLUMN()+(-1), 1)), 2)</f>
        <v>0.01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0.04</v>
      </c>
      <c r="G13" s="14">
        <v>1.97</v>
      </c>
      <c r="H13" s="14">
        <f ca="1">ROUND(INDIRECT(ADDRESS(ROW()+(0), COLUMN()+(-2), 1))*INDIRECT(ADDRESS(ROW()+(0), COLUMN()+(-1), 1)), 2)</f>
        <v>0.08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91.17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0.05</v>
      </c>
      <c r="G16" s="12">
        <v>51.86</v>
      </c>
      <c r="H16" s="12">
        <f ca="1">ROUND(INDIRECT(ADDRESS(ROW()+(0), COLUMN()+(-2), 1))*INDIRECT(ADDRESS(ROW()+(0), COLUMN()+(-1), 1)), 2)</f>
        <v>2.59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0.05</v>
      </c>
      <c r="G17" s="14">
        <v>10.38</v>
      </c>
      <c r="H17" s="14">
        <f ca="1">ROUND(INDIRECT(ADDRESS(ROW()+(0), COLUMN()+(-2), 1))*INDIRECT(ADDRESS(ROW()+(0), COLUMN()+(-1), 1)), 2)</f>
        <v>0.52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3.11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0.154</v>
      </c>
      <c r="G20" s="12">
        <v>12.93</v>
      </c>
      <c r="H20" s="12">
        <f ca="1">ROUND(INDIRECT(ADDRESS(ROW()+(0), COLUMN()+(-2), 1))*INDIRECT(ADDRESS(ROW()+(0), COLUMN()+(-1), 1)), 2)</f>
        <v>1.99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0.308</v>
      </c>
      <c r="G21" s="14">
        <v>7.91</v>
      </c>
      <c r="H21" s="14">
        <f ca="1">ROUND(INDIRECT(ADDRESS(ROW()+(0), COLUMN()+(-2), 1))*INDIRECT(ADDRESS(ROW()+(0), COLUMN()+(-1), 1)), 2)</f>
        <v>2.44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4.43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1)),INDIRECT(ADDRESS(ROW()+(-10), COLUMN()+(1), 1))), 2)</f>
        <v>98.71</v>
      </c>
      <c r="H24" s="14">
        <f ca="1">ROUND(INDIRECT(ADDRESS(ROW()+(0), COLUMN()+(-2), 1))*INDIRECT(ADDRESS(ROW()+(0), COLUMN()+(-1), 1))/100, 2)</f>
        <v>1.97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1)),INDIRECT(ADDRESS(ROW()+(-11), COLUMN()+(0), 1))), 2)</f>
        <v>100.68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