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<sst xmlns="http://schemas.openxmlformats.org/spreadsheetml/2006/main" count="47" uniqueCount="47">
  <si>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</si>
  <si>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UAI020</t>
  </si>
  <si>
    <t xml:space="preserve">Ud</t>
  </si>
  <si>
    <t xml:space="preserve">Tragante.</t>
  </si>
  <si>
    <r>
      <rPr>
        <b/>
        <sz val="7.80"/>
        <color rgb="FF000000"/>
        <rFont val="Arial"/>
        <family val="2"/>
      </rPr>
      <t xml:space="preserve">Tragante en calzada con poceta de clapeta, construido con concreto, de 25x45x80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</si>
  <si>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</si>
  <si>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</si>
  <si>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</si>
  <si>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</si>
  <si>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</si>
  <si>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</si>
  <si>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mt01arr010c</t>
  </si>
  <si>
    <t xml:space="preserve">t</t>
  </si>
  <si>
    <t xml:space="preserve">Grava de cantera, de 60 a 90 mm de diámetro.</t>
  </si>
  <si>
    <t xml:space="preserve">mt10hmf050akc</t>
  </si>
  <si>
    <t xml:space="preserve">m³</t>
  </si>
  <si>
    <t xml:space="preserve">Concreto masivo f'c=210 kg/cm² (21 MPa), clase de exposición F0 S0 P0 C0, tamaño máximo del agregado 19 mm, consistencia plástica, preparado en concretera, según ACI 318-08.</t>
  </si>
  <si>
    <t xml:space="preserve">mt04lma010a</t>
  </si>
  <si>
    <t xml:space="preserve">Ud</t>
  </si>
  <si>
    <t xml:space="preserve">Ladrillo cerámico macizo de elaboración mecánica para revestir, 25x12x5 cm.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</si>
  <si>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</si>
  <si>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</si>
  <si>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</si>
  <si>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</si>
  <si>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</si>
  <si>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</si>
  <si>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mt11rej010e</t>
  </si>
  <si>
    <t xml:space="preserve">Ud</t>
  </si>
  <si>
    <t xml:space="preserve">Marco y rejilla de fundición dúctil, carga de rotura 250 kN, proyectable y provista de cadena de seguridad, de 450x250 mm, para tragante,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</si>
  <si>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</si>
  <si>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</si>
  <si>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</si>
  <si>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mt08epr040</t>
  </si>
  <si>
    <t xml:space="preserve">Ud</t>
  </si>
  <si>
    <t xml:space="preserve">Encofrado recuperable de lámina metálica para formación de tragante de sección rectangular.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</si>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</sst>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0.083000</v>
      </c>
      <c r="G8" s="16">
        <v>9.310000</v>
      </c>
      <c r="H8" s="16">
        <f ca="1">ROUND(INDIRECT(ADDRESS(ROW()+(0), COLUMN()+(-2), 1))*INDIRECT(ADDRESS(ROW()+(0), COLUMN()+(-1), 1)), 2)</f>
        <v>0.770000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0.180000</v>
      </c>
      <c r="G9" s="20">
        <v>124.550000</v>
      </c>
      <c r="H9" s="20">
        <f ca="1">ROUND(INDIRECT(ADDRESS(ROW()+(0), COLUMN()+(-2), 1))*INDIRECT(ADDRESS(ROW()+(0), COLUMN()+(-1), 1)), 2)</f>
        <v>22.420000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8.000000</v>
      </c>
      <c r="G10" s="20">
        <v>0.640000</v>
      </c>
      <c r="H10" s="20">
        <f ca="1">ROUND(INDIRECT(ADDRESS(ROW()+(0), COLUMN()+(-2), 1))*INDIRECT(ADDRESS(ROW()+(0), COLUMN()+(-1), 1)), 2)</f>
        <v>5.120000</v>
      </c>
    </row>
    <row r="11" spans="1:8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0.020000</v>
      </c>
      <c r="G11" s="20">
        <v>197.400000</v>
      </c>
      <c r="H11" s="20">
        <f ca="1">ROUND(INDIRECT(ADDRESS(ROW()+(0), COLUMN()+(-2), 1))*INDIRECT(ADDRESS(ROW()+(0), COLUMN()+(-1), 1)), 2)</f>
        <v>3.950000</v>
      </c>
    </row>
    <row r="12" spans="1:8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1.000000</v>
      </c>
      <c r="G12" s="20">
        <v>178.120000</v>
      </c>
      <c r="H12" s="20">
        <f ca="1">ROUND(INDIRECT(ADDRESS(ROW()+(0), COLUMN()+(-2), 1))*INDIRECT(ADDRESS(ROW()+(0), COLUMN()+(-1), 1)), 2)</f>
        <v>178.120000</v>
      </c>
    </row>
    <row r="13" spans="1:8" ht="40.8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1.000000</v>
      </c>
      <c r="G13" s="20">
        <v>60.430000</v>
      </c>
      <c r="H13" s="20">
        <f ca="1">ROUND(INDIRECT(ADDRESS(ROW()+(0), COLUMN()+(-2), 1))*INDIRECT(ADDRESS(ROW()+(0), COLUMN()+(-1), 1)), 2)</f>
        <v>60.430000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0.516000</v>
      </c>
      <c r="G14" s="20">
        <v>9.310000</v>
      </c>
      <c r="H14" s="20">
        <f ca="1">ROUND(INDIRECT(ADDRESS(ROW()+(0), COLUMN()+(-2), 1))*INDIRECT(ADDRESS(ROW()+(0), COLUMN()+(-1), 1)), 2)</f>
        <v>4.800000</v>
      </c>
    </row>
    <row r="15" spans="1:8" ht="21.6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9">
        <v>0.015000</v>
      </c>
      <c r="G15" s="20">
        <v>251.690000</v>
      </c>
      <c r="H15" s="20">
        <f ca="1">ROUND(INDIRECT(ADDRESS(ROW()+(0), COLUMN()+(-2), 1))*INDIRECT(ADDRESS(ROW()+(0), COLUMN()+(-1), 1)), 2)</f>
        <v>3.780000</v>
      </c>
    </row>
    <row r="16" spans="1:8" ht="12.00" thickBot="1" customHeight="1">
      <c r="A16" s="17" t="s">
        <v>35</v>
      </c>
      <c r="B16" s="17"/>
      <c r="C16" s="17"/>
      <c r="D16" s="18" t="s">
        <v>36</v>
      </c>
      <c r="E16" s="17" t="s">
        <v>37</v>
      </c>
      <c r="F16" s="19">
        <v>1.567000</v>
      </c>
      <c r="G16" s="20">
        <v>12.790000</v>
      </c>
      <c r="H16" s="20">
        <f ca="1">ROUND(INDIRECT(ADDRESS(ROW()+(0), COLUMN()+(-2), 1))*INDIRECT(ADDRESS(ROW()+(0), COLUMN()+(-1), 1)), 2)</f>
        <v>20.040000</v>
      </c>
    </row>
    <row r="17" spans="1:8" ht="12.00" thickBot="1" customHeight="1">
      <c r="A17" s="17" t="s">
        <v>38</v>
      </c>
      <c r="B17" s="17"/>
      <c r="C17" s="17"/>
      <c r="D17" s="21" t="s">
        <v>39</v>
      </c>
      <c r="E17" s="22" t="s">
        <v>40</v>
      </c>
      <c r="F17" s="23">
        <v>1.567000</v>
      </c>
      <c r="G17" s="24">
        <v>8.410000</v>
      </c>
      <c r="H17" s="24">
        <f ca="1">ROUND(INDIRECT(ADDRESS(ROW()+(0), COLUMN()+(-2), 1))*INDIRECT(ADDRESS(ROW()+(0), COLUMN()+(-1), 1)), 2)</f>
        <v>13.180000</v>
      </c>
    </row>
    <row r="18" spans="1:8" ht="12.00" thickBot="1" customHeight="1">
      <c r="A18" s="17"/>
      <c r="B18" s="17"/>
      <c r="C18" s="17"/>
      <c r="D18" s="12" t="s">
        <v>41</v>
      </c>
      <c r="E18" s="10" t="s">
        <v>42</v>
      </c>
      <c r="F18" s="14">
        <v>2.000000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312.610000</v>
      </c>
      <c r="H18" s="16">
        <f ca="1">ROUND(INDIRECT(ADDRESS(ROW()+(0), COLUMN()+(-2), 1))*INDIRECT(ADDRESS(ROW()+(0), COLUMN()+(-1), 1))/100, 2)</f>
        <v>6.250000</v>
      </c>
    </row>
    <row r="19" spans="1:8" ht="12.00" thickBot="1" customHeight="1">
      <c r="A19" s="22"/>
      <c r="B19" s="22"/>
      <c r="C19" s="22"/>
      <c r="D19" s="21" t="s">
        <v>43</v>
      </c>
      <c r="E19" s="22" t="s">
        <v>44</v>
      </c>
      <c r="F19" s="23">
        <v>3.000000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318.860000</v>
      </c>
      <c r="H19" s="24">
        <f ca="1">ROUND(INDIRECT(ADDRESS(ROW()+(0), COLUMN()+(-2), 1))*INDIRECT(ADDRESS(ROW()+(0), COLUMN()+(-1), 1))/100, 2)</f>
        <v>9.570000</v>
      </c>
    </row>
    <row r="20" spans="1:8" ht="12.00" thickBot="1" customHeight="1">
      <c r="A20" s="6" t="s">
        <v>45</v>
      </c>
      <c r="B20" s="6"/>
      <c r="C20" s="6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328.430000</v>
      </c>
    </row>
  </sheetData>
  <mergeCells count="17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