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<sst xmlns="http://schemas.openxmlformats.org/spreadsheetml/2006/main" count="29" uniqueCount="29">
  <si>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</si>
  <si>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SGL020</t>
  </si>
  <si>
    <t xml:space="preserve">Ud</t>
  </si>
  <si>
    <t xml:space="preserve">Grifería monomando para lavamanos.</t>
  </si>
  <si>
    <r>
      <rPr>
        <sz val="8.25"/>
        <color rgb="FF000000"/>
        <rFont val="Arial"/>
        <family val="2"/>
      </rPr>
      <t xml:space="preserve">Grifería monomando formada por grifo mezclador monomando de repisa para lavamanos, gama media, de latón, acabado cromado, con cartucho cerámico, aireador y con desagüe automático. Incluso elementos de conexión, enlaces de alimentación flexibles de 3/8" de diámetro y 350 mm de longitud, válvula antirretorno y dos llaves de paso.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</si>
  <si>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</si>
  <si>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</si>
  <si>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</si>
  <si>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</si>
  <si>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</si>
  <si>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</si>
  <si>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</si>
  <si>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mt31gma020bac</t>
  </si>
  <si>
    <t xml:space="preserve">Ud</t>
  </si>
  <si>
    <t xml:space="preserve">Grifo mezclador monomando de repisa para lavamanos, gama media, de latón, acabado cromado, con cartucho cerámico, aireador y con desagüe automático, incluso elementos de conexión, enlaces de alimentación flexibles de 3/8" de diámetro y 350 mm de longitud, válvula antirretorno y dos llaves de paso.</t>
  </si>
  <si>
    <t xml:space="preserve">mt37www010</t>
  </si>
  <si>
    <t xml:space="preserve">Ud</t>
  </si>
  <si>
    <t xml:space="preserve">Material auxiliar para instalaciones de plomería sanitaria.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</si>
  <si>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</si>
  <si>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</si>
  <si>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</si>
  <si>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</si>
  <si>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</si>
  <si>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</si>
  <si>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</si>
  <si>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</si>
  <si>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</si>
  <si>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$ 131,71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</si>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</sst>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8.16" customWidth="1"/>
    <col min="4" max="4" width="72.08" customWidth="1"/>
    <col min="5" max="5" width="13.60" customWidth="1"/>
    <col min="6" max="6" width="10.3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185.32</v>
      </c>
      <c r="G10" s="12">
        <f ca="1">ROUND(INDIRECT(ADDRESS(ROW()+(0), COLUMN()+(-2), 1))*INDIRECT(ADDRESS(ROW()+(0), COLUMN()+(-1), 1)), 2)</f>
        <v>185.32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2.01</v>
      </c>
      <c r="G11" s="14">
        <f ca="1">ROUND(INDIRECT(ADDRESS(ROW()+(0), COLUMN()+(-2), 1))*INDIRECT(ADDRESS(ROW()+(0), COLUMN()+(-1), 1)), 2)</f>
        <v>2.01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187.33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3">
        <v>0.509</v>
      </c>
      <c r="F14" s="14">
        <v>18.33</v>
      </c>
      <c r="G14" s="14">
        <f ca="1">ROUND(INDIRECT(ADDRESS(ROW()+(0), COLUMN()+(-2), 1))*INDIRECT(ADDRESS(ROW()+(0), COLUMN()+(-1), 1)), 2)</f>
        <v>9.33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1))), 2)</f>
        <v>9.33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3">
        <v>2</v>
      </c>
      <c r="F17" s="14">
        <f ca="1">ROUND(SUM(INDIRECT(ADDRESS(ROW()+(-2), COLUMN()+(1), 1)),INDIRECT(ADDRESS(ROW()+(-5), COLUMN()+(1), 1))), 2)</f>
        <v>196.66</v>
      </c>
      <c r="G17" s="14">
        <f ca="1">ROUND(INDIRECT(ADDRESS(ROW()+(0), COLUMN()+(-2), 1))*INDIRECT(ADDRESS(ROW()+(0), COLUMN()+(-1), 1))/100, 2)</f>
        <v>3.93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1)),INDIRECT(ADDRESS(ROW()+(-6), COLUMN()+(0), 1))), 2)</f>
        <v>200.59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