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<sst xmlns="http://schemas.openxmlformats.org/spreadsheetml/2006/main" count="38" uniqueCount="38">
  <si>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</si>
  <si>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SAL033</t>
  </si>
  <si>
    <t xml:space="preserve">Ud</t>
  </si>
  <si>
    <t xml:space="preserve">Lavamanos mural, de arcilla refractaria.</t>
  </si>
  <si>
    <r>
      <rPr>
        <sz val="8.25"/>
        <color rgb="FF000000"/>
        <rFont val="Arial"/>
        <family val="2"/>
      </rPr>
      <t xml:space="preserve">Lavamanos asimétrico mural con superficie de apoyo a la izquierda, de arcilla refractaria, acabado termoesmaltado, color blanco, de 600x500x160 mm, con un orificio para la grifería a la derecha, con válvula de desagüe de latón cromado, y juegos de fijación de 2 piezas, y desagüe con sifón botella compacto para el ahorro de espacio en muebles de baño, de plástico color blanco.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</si>
  <si>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</si>
  <si>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</si>
  <si>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</si>
  <si>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</si>
  <si>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</si>
  <si>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</si>
  <si>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</si>
  <si>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mt30scg030cb</t>
  </si>
  <si>
    <t xml:space="preserve">Ud</t>
  </si>
  <si>
    <t xml:space="preserve">Lavamanos asimétrico mural con superficie de apoyo a la izquierda, de arcilla refractaria, acabado termoesmaltado, color blanco, de 600x500x160 mm, con un orificio para la grifería a la derecha, con tapón de desagüe.</t>
  </si>
  <si>
    <t xml:space="preserve">mt30asg030a</t>
  </si>
  <si>
    <t xml:space="preserve">Ud</t>
  </si>
  <si>
    <t xml:space="preserve">Válvula de desagüe de latón cromado, de 50 mm de longitud.</t>
  </si>
  <si>
    <t xml:space="preserve">mt30asg040a</t>
  </si>
  <si>
    <t xml:space="preserve">Ud</t>
  </si>
  <si>
    <t xml:space="preserve">Juego de fijación de 2 piezas, para lavamanos.</t>
  </si>
  <si>
    <t xml:space="preserve">mt30asg060a</t>
  </si>
  <si>
    <t xml:space="preserve">Ud</t>
  </si>
  <si>
    <t xml:space="preserve">Sifón botella compacto para el ahorro de espacio en muebles de baño, de plástico color blanco, con salida de 32 mm de diámetro exterior, para lavamanos, con juntas y codo con tuerca de unión.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</si>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</sst>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2">
        <v>506.270000</v>
      </c>
      <c r="H10" s="12">
        <f ca="1">ROUND(INDIRECT(ADDRESS(ROW()+(0), COLUMN()+(-2), 1))*INDIRECT(ADDRESS(ROW()+(0), COLUMN()+(-1), 1)), 2)</f>
        <v>506.270000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1.000000</v>
      </c>
      <c r="G11" s="12">
        <v>93.580000</v>
      </c>
      <c r="H11" s="12">
        <f ca="1">ROUND(INDIRECT(ADDRESS(ROW()+(0), COLUMN()+(-2), 1))*INDIRECT(ADDRESS(ROW()+(0), COLUMN()+(-1), 1)), 2)</f>
        <v>93.580000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1.500000</v>
      </c>
      <c r="G12" s="12">
        <v>18.770000</v>
      </c>
      <c r="H12" s="12">
        <f ca="1">ROUND(INDIRECT(ADDRESS(ROW()+(0), COLUMN()+(-2), 1))*INDIRECT(ADDRESS(ROW()+(0), COLUMN()+(-1), 1)), 2)</f>
        <v>28.160000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1.000000</v>
      </c>
      <c r="G13" s="12">
        <v>50.280000</v>
      </c>
      <c r="H13" s="12">
        <f ca="1">ROUND(INDIRECT(ADDRESS(ROW()+(0), COLUMN()+(-2), 1))*INDIRECT(ADDRESS(ROW()+(0), COLUMN()+(-1), 1)), 2)</f>
        <v>50.280000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0.012000</v>
      </c>
      <c r="G14" s="14">
        <v>8.480000</v>
      </c>
      <c r="H14" s="14">
        <f ca="1">ROUND(INDIRECT(ADDRESS(ROW()+(0), COLUMN()+(-2), 1))*INDIRECT(ADDRESS(ROW()+(0), COLUMN()+(-1), 1)), 2)</f>
        <v>0.100000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678.390000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1.537000</v>
      </c>
      <c r="G17" s="14">
        <v>13.320000</v>
      </c>
      <c r="H17" s="14">
        <f ca="1">ROUND(INDIRECT(ADDRESS(ROW()+(0), COLUMN()+(-2), 1))*INDIRECT(ADDRESS(ROW()+(0), COLUMN()+(-1), 1)), 2)</f>
        <v>20.470000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20.470000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2.000000</v>
      </c>
      <c r="G20" s="14">
        <f ca="1">ROUND(SUM(INDIRECT(ADDRESS(ROW()+(-2), COLUMN()+(1), 1)),INDIRECT(ADDRESS(ROW()+(-5), COLUMN()+(1), 1))), 2)</f>
        <v>698.860000</v>
      </c>
      <c r="H20" s="14">
        <f ca="1">ROUND(INDIRECT(ADDRESS(ROW()+(0), COLUMN()+(-2), 1))*INDIRECT(ADDRESS(ROW()+(0), COLUMN()+(-1), 1))/100, 2)</f>
        <v>13.980000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712.840000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