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<sst xmlns="http://schemas.openxmlformats.org/spreadsheetml/2006/main" count="44" uniqueCount="44">
  <si>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</si>
  <si>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RTF030</t>
  </si>
  <si>
    <t xml:space="preserve">m²</t>
  </si>
  <si>
    <t xml:space="preserve">Cielo raso continuo de placas de lana de roca.</t>
  </si>
  <si>
    <r>
      <rPr>
        <sz val="8.25"/>
        <color rgb="FF000000"/>
        <rFont val="Arial"/>
        <family val="2"/>
      </rPr>
      <t xml:space="preserve">Cielo raso continuo, situado a una altura menor de 4 m, formado por panel acústico de lana de roca, compuesto por módulos de 1200x1200x40 mm, acabado en color blanco, con perfilería oculta T 40.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</si>
  <si>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</si>
  <si>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</si>
  <si>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</si>
  <si>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</si>
  <si>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</si>
  <si>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</si>
  <si>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</si>
  <si>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mt16par150a</t>
  </si>
  <si>
    <t xml:space="preserve">m²</t>
  </si>
  <si>
    <t xml:space="preserve">Panel acústico autoportante de lana de roca volcánica, Euroclase A2-s1, d0 de reacción al fuego, compuesto por módulos de 1200x1200x40 mm, con la cara vista revestida con un velo de color blanco y la cara trasera revestida con un contravelo, con resistencia al desgaste, incluso perfilería oculta T 40, varillas de sujeción y trampillas de registro.</t>
  </si>
  <si>
    <t xml:space="preserve">mt12fta010a</t>
  </si>
  <si>
    <t xml:space="preserve">Ud</t>
  </si>
  <si>
    <t xml:space="preserve">Arandela de fijación.</t>
  </si>
  <si>
    <t xml:space="preserve">mt12fta020a</t>
  </si>
  <si>
    <t xml:space="preserve">Ud</t>
  </si>
  <si>
    <t xml:space="preserve">Roseta de fijación.</t>
  </si>
  <si>
    <t xml:space="preserve">mt12fta030a</t>
  </si>
  <si>
    <t xml:space="preserve">m</t>
  </si>
  <si>
    <t xml:space="preserve">Cinta de juntas de 40 mm de anchura.</t>
  </si>
  <si>
    <t xml:space="preserve">mt12fta040a</t>
  </si>
  <si>
    <t xml:space="preserve">kg</t>
  </si>
  <si>
    <t xml:space="preserve">Pasta de juntas.</t>
  </si>
  <si>
    <t xml:space="preserve">mt12fta050a</t>
  </si>
  <si>
    <t xml:space="preserve">kg</t>
  </si>
  <si>
    <t xml:space="preserve">Repello color blanco.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</si>
  <si>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</si>
  <si>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</si>
  <si>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</si>
  <si>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</si>
  <si>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</si>
  <si>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</si>
  <si>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</si>
  <si>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Principiante de montador de cielos 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</si>
  <si>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</si>
  <si>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</si>
  <si>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</si>
  <si>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</si>
  <si>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$ 64,14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</si>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</sst>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5.61" customWidth="1"/>
    <col min="5" max="5" width="74.8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1.050000</v>
      </c>
      <c r="G10" s="12">
        <v>107.430000</v>
      </c>
      <c r="H10" s="12">
        <f ca="1">ROUND(INDIRECT(ADDRESS(ROW()+(0), COLUMN()+(-2), 1))*INDIRECT(ADDRESS(ROW()+(0), COLUMN()+(-1), 1)), 2)</f>
        <v>112.800000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0.700000</v>
      </c>
      <c r="G11" s="12">
        <v>3.370000</v>
      </c>
      <c r="H11" s="12">
        <f ca="1">ROUND(INDIRECT(ADDRESS(ROW()+(0), COLUMN()+(-2), 1))*INDIRECT(ADDRESS(ROW()+(0), COLUMN()+(-1), 1)), 2)</f>
        <v>2.360000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4.850000</v>
      </c>
      <c r="G12" s="12">
        <v>19.680000</v>
      </c>
      <c r="H12" s="12">
        <f ca="1">ROUND(INDIRECT(ADDRESS(ROW()+(0), COLUMN()+(-2), 1))*INDIRECT(ADDRESS(ROW()+(0), COLUMN()+(-1), 1)), 2)</f>
        <v>95.450000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1.700000</v>
      </c>
      <c r="G13" s="12">
        <v>0.020000</v>
      </c>
      <c r="H13" s="12">
        <f ca="1">ROUND(INDIRECT(ADDRESS(ROW()+(0), COLUMN()+(-2), 1))*INDIRECT(ADDRESS(ROW()+(0), COLUMN()+(-1), 1)), 2)</f>
        <v>0.030000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1.100000</v>
      </c>
      <c r="G14" s="12">
        <v>10.370000</v>
      </c>
      <c r="H14" s="12">
        <f ca="1">ROUND(INDIRECT(ADDRESS(ROW()+(0), COLUMN()+(-2), 1))*INDIRECT(ADDRESS(ROW()+(0), COLUMN()+(-1), 1)), 2)</f>
        <v>11.410000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1.100000</v>
      </c>
      <c r="G15" s="14">
        <v>21.720000</v>
      </c>
      <c r="H15" s="14">
        <f ca="1">ROUND(INDIRECT(ADDRESS(ROW()+(0), COLUMN()+(-2), 1))*INDIRECT(ADDRESS(ROW()+(0), COLUMN()+(-1), 1)), 2)</f>
        <v>23.890000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245.940000</v>
      </c>
    </row>
    <row r="17" spans="1:8" ht="13.50" thickBot="1" customHeight="1">
      <c r="A17" s="15">
        <v>2.000000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0.258000</v>
      </c>
      <c r="G18" s="12">
        <v>13.320000</v>
      </c>
      <c r="H18" s="12">
        <f ca="1">ROUND(INDIRECT(ADDRESS(ROW()+(0), COLUMN()+(-2), 1))*INDIRECT(ADDRESS(ROW()+(0), COLUMN()+(-1), 1)), 2)</f>
        <v>3.440000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0.258000</v>
      </c>
      <c r="G19" s="14">
        <v>8.240000</v>
      </c>
      <c r="H19" s="14">
        <f ca="1">ROUND(INDIRECT(ADDRESS(ROW()+(0), COLUMN()+(-2), 1))*INDIRECT(ADDRESS(ROW()+(0), COLUMN()+(-1), 1)), 2)</f>
        <v>2.130000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5.570000</v>
      </c>
    </row>
    <row r="21" spans="1:8" ht="13.50" thickBot="1" customHeight="1">
      <c r="A21" s="15">
        <v>3.000000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2.000000</v>
      </c>
      <c r="G22" s="14">
        <f ca="1">ROUND(SUM(INDIRECT(ADDRESS(ROW()+(-2), COLUMN()+(1), 1)),INDIRECT(ADDRESS(ROW()+(-6), COLUMN()+(1), 1))), 2)</f>
        <v>251.510000</v>
      </c>
      <c r="H22" s="14">
        <f ca="1">ROUND(INDIRECT(ADDRESS(ROW()+(0), COLUMN()+(-2), 1))*INDIRECT(ADDRESS(ROW()+(0), COLUMN()+(-1), 1))/100, 2)</f>
        <v>5.030000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256.540000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