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<sst xmlns="http://schemas.openxmlformats.org/spreadsheetml/2006/main" count="50" uniqueCount="50">
  <si>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</si>
  <si>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</si>
  <si>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</si>
  <si>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 raso suspendido de láminas de escayola. Sistema "PLACO".</t>
  </si>
  <si>
    <r>
      <rPr>
        <sz val="8.25"/>
        <color rgb="FF000000"/>
        <rFont val="Arial"/>
        <family val="2"/>
      </rPr>
      <t xml:space="preserve">Cielo raso suspendido suspendido, Decogips "PLACO", situado a una altura menor de 4 m. Sistema Placo Prima "PLACO", constituido por: ESTRUCTURA: perfilería vista, de acero galvanizado, color blanco, con suela de 15 mm de anchura,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láminas de escayola,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</si>
  <si>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</si>
  <si>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</si>
  <si>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</si>
  <si>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</si>
  <si>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</si>
  <si>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</si>
  <si>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</si>
  <si>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</si>
  <si>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</si>
  <si>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</si>
  <si>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</si>
  <si>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</si>
  <si>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</si>
  <si>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</si>
  <si>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</si>
  <si>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</si>
  <si>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</si>
  <si>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</si>
  <si>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</si>
  <si>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</si>
  <si>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</si>
  <si>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cielos rasos suspendidos.</t>
  </si>
  <si>
    <t xml:space="preserve">mt12plp090i</t>
  </si>
  <si>
    <t xml:space="preserve">m</t>
  </si>
  <si>
    <t xml:space="preserve">Perfil secundario de acero galvanizado Quick-lock "PLACO", color blanco, fabricado mediante laminación en frío, de 1200 mm de longitud y 15x38 mm de sección, para la realización de cielos rasos suspendidos.</t>
  </si>
  <si>
    <t xml:space="preserve">mt12plp090l</t>
  </si>
  <si>
    <t xml:space="preserve">m</t>
  </si>
  <si>
    <t xml:space="preserve">Perfil secundario de acero galvanizado Quick-lock "PLACO", color blanco, fabricado mediante laminación en frío, de 600 mm de longitud y 15x38 mm de sección, para la realización de cielos rasos suspendidos.</t>
  </si>
  <si>
    <t xml:space="preserve">mt12plk040aba</t>
  </si>
  <si>
    <t xml:space="preserve">m²</t>
  </si>
  <si>
    <t xml:space="preserve">Lámina de escayola, de superficie granulada, gama Básica modelo Capri "PLACO", de 600x600 mm 15 mm de espesor, para colocar sobre perfilería vista con suela de 15 mm de anchura, en cielos rasos suspendidos Decogips.</t>
  </si>
  <si>
    <t xml:space="preserve">Subtotal materiales:</t>
  </si>
  <si>
    <t xml:space="preserve">Mano de obra</t>
  </si>
  <si>
    <t xml:space="preserve">mo035</t>
  </si>
  <si>
    <t xml:space="preserve">h</t>
  </si>
  <si>
    <t xml:space="preserve">Enlucidor escayolista.</t>
  </si>
  <si>
    <t xml:space="preserve">mo073</t>
  </si>
  <si>
    <t xml:space="preserve">h</t>
  </si>
  <si>
    <t xml:space="preserve">Principiante de escayolista.</t>
  </si>
  <si>
    <t xml:space="preserve">Subtotal mano de obra:</t>
  </si>
  <si>
    <t xml:space="preserve">Herramientas</t>
  </si>
  <si>
    <t xml:space="preserve">%</t>
  </si>
  <si>
    <t xml:space="preserve">Herramientas</t>
  </si>
  <si>
    <t xml:space="preserve">Coste de mantenimiento decenal: $ 8,89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</si>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</sst>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2.03</v>
      </c>
      <c r="H10" s="12">
        <f ca="1">ROUND(INDIRECT(ADDRESS(ROW()+(0), COLUMN()+(-2), 1))*INDIRECT(ADDRESS(ROW()+(0), COLUMN()+(-1), 1)), 2)</f>
        <v>1.02</v>
      </c>
    </row>
    <row r="11" spans="1:8" ht="13.50" thickBot="1" customHeight="1">
      <c r="A11" s="1" t="s">
        <v>15</v>
      </c>
      <c r="B11" s="1"/>
      <c r="C11" s="10" t="s">
        <v>16</v>
      </c>
      <c r="D11" s="10"/>
      <c r="E11" s="1" t="s">
        <v>17</v>
      </c>
      <c r="F11" s="11">
        <v>0.83</v>
      </c>
      <c r="G11" s="12">
        <v>2.54</v>
      </c>
      <c r="H11" s="12">
        <f ca="1">ROUND(INDIRECT(ADDRESS(ROW()+(0), COLUMN()+(-2), 1))*INDIRECT(ADDRESS(ROW()+(0), COLUMN()+(-1), 1)), 2)</f>
        <v>2.11</v>
      </c>
    </row>
    <row r="12" spans="1:8" ht="13.50" thickBot="1" customHeight="1">
      <c r="A12" s="1" t="s">
        <v>18</v>
      </c>
      <c r="B12" s="1"/>
      <c r="C12" s="10" t="s">
        <v>19</v>
      </c>
      <c r="D12" s="10"/>
      <c r="E12" s="1" t="s">
        <v>20</v>
      </c>
      <c r="F12" s="11">
        <v>0.83</v>
      </c>
      <c r="G12" s="12">
        <v>0.09</v>
      </c>
      <c r="H12" s="12">
        <f ca="1">ROUND(INDIRECT(ADDRESS(ROW()+(0), COLUMN()+(-2), 1))*INDIRECT(ADDRESS(ROW()+(0), COLUMN()+(-1), 1)), 2)</f>
        <v>0.07</v>
      </c>
    </row>
    <row r="13" spans="1:8" ht="13.50" thickBot="1" customHeight="1">
      <c r="A13" s="1" t="s">
        <v>21</v>
      </c>
      <c r="B13" s="1"/>
      <c r="C13" s="10" t="s">
        <v>22</v>
      </c>
      <c r="D13" s="10"/>
      <c r="E13" s="1" t="s">
        <v>23</v>
      </c>
      <c r="F13" s="11">
        <v>0.83</v>
      </c>
      <c r="G13" s="12">
        <v>1.76</v>
      </c>
      <c r="H13" s="12">
        <f ca="1">ROUND(INDIRECT(ADDRESS(ROW()+(0), COLUMN()+(-2), 1))*INDIRECT(ADDRESS(ROW()+(0), COLUMN()+(-1), 1)), 2)</f>
        <v>1.46</v>
      </c>
    </row>
    <row r="14" spans="1:8" ht="34.50" thickBot="1" customHeight="1">
      <c r="A14" s="1" t="s">
        <v>24</v>
      </c>
      <c r="B14" s="1"/>
      <c r="C14" s="10" t="s">
        <v>25</v>
      </c>
      <c r="D14" s="10"/>
      <c r="E14" s="1" t="s">
        <v>26</v>
      </c>
      <c r="F14" s="11">
        <v>0.83</v>
      </c>
      <c r="G14" s="12">
        <v>4.03</v>
      </c>
      <c r="H14" s="12">
        <f ca="1">ROUND(INDIRECT(ADDRESS(ROW()+(0), COLUMN()+(-2), 1))*INDIRECT(ADDRESS(ROW()+(0), COLUMN()+(-1), 1)), 2)</f>
        <v>3.34</v>
      </c>
    </row>
    <row r="15" spans="1:8" ht="34.50" thickBot="1" customHeight="1">
      <c r="A15" s="1" t="s">
        <v>27</v>
      </c>
      <c r="B15" s="1"/>
      <c r="C15" s="10" t="s">
        <v>28</v>
      </c>
      <c r="D15" s="10"/>
      <c r="E15" s="1" t="s">
        <v>29</v>
      </c>
      <c r="F15" s="11">
        <v>1.66</v>
      </c>
      <c r="G15" s="12">
        <v>4.03</v>
      </c>
      <c r="H15" s="12">
        <f ca="1">ROUND(INDIRECT(ADDRESS(ROW()+(0), COLUMN()+(-2), 1))*INDIRECT(ADDRESS(ROW()+(0), COLUMN()+(-1), 1)), 2)</f>
        <v>6.69</v>
      </c>
    </row>
    <row r="16" spans="1:8" ht="34.50" thickBot="1" customHeight="1">
      <c r="A16" s="1" t="s">
        <v>30</v>
      </c>
      <c r="B16" s="1"/>
      <c r="C16" s="10" t="s">
        <v>31</v>
      </c>
      <c r="D16" s="10"/>
      <c r="E16" s="1" t="s">
        <v>32</v>
      </c>
      <c r="F16" s="11">
        <v>0.83</v>
      </c>
      <c r="G16" s="12">
        <v>4.03</v>
      </c>
      <c r="H16" s="12">
        <f ca="1">ROUND(INDIRECT(ADDRESS(ROW()+(0), COLUMN()+(-2), 1))*INDIRECT(ADDRESS(ROW()+(0), COLUMN()+(-1), 1)), 2)</f>
        <v>3.34</v>
      </c>
    </row>
    <row r="17" spans="1:8" ht="34.50" thickBot="1" customHeight="1">
      <c r="A17" s="1" t="s">
        <v>33</v>
      </c>
      <c r="B17" s="1"/>
      <c r="C17" s="10" t="s">
        <v>34</v>
      </c>
      <c r="D17" s="10"/>
      <c r="E17" s="1" t="s">
        <v>35</v>
      </c>
      <c r="F17" s="13">
        <v>1.02</v>
      </c>
      <c r="G17" s="14">
        <v>10.02</v>
      </c>
      <c r="H17" s="14">
        <f ca="1">ROUND(INDIRECT(ADDRESS(ROW()+(0), COLUMN()+(-2), 1))*INDIRECT(ADDRESS(ROW()+(0), COLUMN()+(-1), 1)), 2)</f>
        <v>10.22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28.25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0.234</v>
      </c>
      <c r="G20" s="12">
        <v>17.17</v>
      </c>
      <c r="H20" s="12">
        <f ca="1">ROUND(INDIRECT(ADDRESS(ROW()+(0), COLUMN()+(-2), 1))*INDIRECT(ADDRESS(ROW()+(0), COLUMN()+(-1), 1)), 2)</f>
        <v>4.02</v>
      </c>
    </row>
    <row r="21" spans="1:8" ht="13.50" thickBot="1" customHeight="1">
      <c r="A21" s="1" t="s">
        <v>41</v>
      </c>
      <c r="B21" s="1"/>
      <c r="C21" s="10" t="s">
        <v>42</v>
      </c>
      <c r="D21" s="10"/>
      <c r="E21" s="1" t="s">
        <v>43</v>
      </c>
      <c r="F21" s="13">
        <v>0.234</v>
      </c>
      <c r="G21" s="14">
        <v>11.01</v>
      </c>
      <c r="H21" s="14">
        <f ca="1">ROUND(INDIRECT(ADDRESS(ROW()+(0), COLUMN()+(-2), 1))*INDIRECT(ADDRESS(ROW()+(0), COLUMN()+(-1), 1)), 2)</f>
        <v>2.58</v>
      </c>
    </row>
    <row r="22" spans="1:8" ht="13.50" thickBot="1" customHeight="1">
      <c r="A22" s="15"/>
      <c r="B22" s="15"/>
      <c r="C22" s="15"/>
      <c r="D22" s="15"/>
      <c r="E22" s="15"/>
      <c r="F22" s="9" t="s">
        <v>44</v>
      </c>
      <c r="G22" s="9"/>
      <c r="H22" s="17">
        <f ca="1">ROUND(SUM(INDIRECT(ADDRESS(ROW()+(-1), COLUMN()+(0), 1)),INDIRECT(ADDRESS(ROW()+(-2), COLUMN()+(0), 1))), 2)</f>
        <v>6.6</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34.85</v>
      </c>
      <c r="H24" s="14">
        <f ca="1">ROUND(INDIRECT(ADDRESS(ROW()+(0), COLUMN()+(-2), 1))*INDIRECT(ADDRESS(ROW()+(0), COLUMN()+(-1), 1))/100, 2)</f>
        <v>0.7</v>
      </c>
    </row>
    <row r="25" spans="1:8" ht="13.50" thickBot="1" customHeight="1">
      <c r="A25" s="21" t="s">
        <v>48</v>
      </c>
      <c r="B25" s="21"/>
      <c r="C25" s="22"/>
      <c r="D25" s="22"/>
      <c r="E25" s="23"/>
      <c r="F25" s="24" t="s">
        <v>49</v>
      </c>
      <c r="G25" s="25"/>
      <c r="H25" s="26">
        <f ca="1">ROUND(SUM(INDIRECT(ADDRESS(ROW()+(-1), COLUMN()+(0), 1)),INDIRECT(ADDRESS(ROW()+(-3), COLUMN()+(0), 1)),INDIRECT(ADDRESS(ROW()+(-7), COLUMN()+(0), 1))), 2)</f>
        <v>35.55</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