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<sst xmlns="http://schemas.openxmlformats.org/spreadsheetml/2006/main" count="35" uniqueCount="35">
  <si>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</si>
  <si>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RSN130</t>
  </si>
  <si>
    <t xml:space="preserve">m</t>
  </si>
  <si>
    <t xml:space="preserve">Sellado de junta en piso continuo de concreto,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</si>
  <si>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 como obturador de fondo; aplicación con brocha de imprimación monocomponente a base de poliuretano, incolora en los bordes de la junta; y posterior aplicación con pistola manual o neumática, de masilla elastómera monocomponente a base de poliuretano, de color blanco, como material de sellado.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</si>
  <si>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</si>
  <si>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</si>
  <si>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</si>
  <si>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</si>
  <si>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</si>
  <si>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</si>
  <si>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</si>
  <si>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</si>
  <si>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</si>
  <si>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</si>
  <si>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mt15bas010c</t>
  </si>
  <si>
    <t xml:space="preserve">m</t>
  </si>
  <si>
    <t xml:space="preserve">Cordón de polietileno expandido de celdas cerradas, de sección circular de 15 mm de diámetro, para el relleno de fondo de junta.</t>
  </si>
  <si>
    <t xml:space="preserve">mt15bas020a</t>
  </si>
  <si>
    <t xml:space="preserve">l</t>
  </si>
  <si>
    <t xml:space="preserve">Imprimación monocomponente a base de poliuretano, incolora, para mejorar la cohesión de los bordes de la junta a sellar e incrementar la adherencia con la masilla selladora.</t>
  </si>
  <si>
    <t xml:space="preserve">mt15bas030a</t>
  </si>
  <si>
    <t xml:space="preserve">Ud</t>
  </si>
  <si>
    <t xml:space="preserve">Cartucho de masilla elastómera monocomponente a base de poliuretano,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</si>
  <si>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</si>
  <si>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</si>
  <si>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</si>
  <si>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</si>
  <si>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</si>
  <si>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</si>
  <si>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</si>
  <si>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</si>
  <si>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</si>
  <si>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$ 11,84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</si>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</sst>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14" customWidth="1"/>
    <col min="4" max="4" width="74.97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55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2</v>
      </c>
      <c r="F10" s="12">
        <v>0.29</v>
      </c>
      <c r="G10" s="12">
        <f ca="1">ROUND(INDIRECT(ADDRESS(ROW()+(0), COLUMN()+(-2), 1))*INDIRECT(ADDRESS(ROW()+(0), COLUMN()+(-1), 1)), 2)</f>
        <v>0.58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1.05</v>
      </c>
      <c r="F11" s="12">
        <v>0.11</v>
      </c>
      <c r="G11" s="12">
        <f ca="1">ROUND(INDIRECT(ADDRESS(ROW()+(0), COLUMN()+(-2), 1))*INDIRECT(ADDRESS(ROW()+(0), COLUMN()+(-1), 1)), 2)</f>
        <v>0.12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0.01</v>
      </c>
      <c r="F12" s="12">
        <v>28.33</v>
      </c>
      <c r="G12" s="12">
        <f ca="1">ROUND(INDIRECT(ADDRESS(ROW()+(0), COLUMN()+(-2), 1))*INDIRECT(ADDRESS(ROW()+(0), COLUMN()+(-1), 1)), 2)</f>
        <v>0.28</v>
      </c>
    </row>
    <row r="13" spans="1:7" ht="55.50" thickBot="1" customHeight="1">
      <c r="A13" s="1" t="s">
        <v>21</v>
      </c>
      <c r="B13" s="1"/>
      <c r="C13" s="10" t="s">
        <v>22</v>
      </c>
      <c r="D13" s="1" t="s">
        <v>23</v>
      </c>
      <c r="E13" s="13">
        <v>0.167</v>
      </c>
      <c r="F13" s="14">
        <v>9.18</v>
      </c>
      <c r="G13" s="14">
        <f ca="1">ROUND(INDIRECT(ADDRESS(ROW()+(0), COLUMN()+(-2), 1))*INDIRECT(ADDRESS(ROW()+(0), COLUMN()+(-1), 1)), 2)</f>
        <v>1.53</v>
      </c>
    </row>
    <row r="14" spans="1:7" ht="13.50" thickBot="1" customHeight="1">
      <c r="A14" s="15"/>
      <c r="B14" s="15"/>
      <c r="C14" s="15"/>
      <c r="D14" s="15"/>
      <c r="E14" s="9" t="s">
        <v>24</v>
      </c>
      <c r="F14" s="9"/>
      <c r="G14" s="17">
        <f ca="1">ROUND(SUM(INDIRECT(ADDRESS(ROW()+(-1), COLUMN()+(0), 1)),INDIRECT(ADDRESS(ROW()+(-2), COLUMN()+(0), 1)),INDIRECT(ADDRESS(ROW()+(-3), COLUMN()+(0), 1)),INDIRECT(ADDRESS(ROW()+(-4), COLUMN()+(0), 1))), 2)</f>
        <v>2.51</v>
      </c>
    </row>
    <row r="15" spans="1:7" ht="13.50" thickBot="1" customHeight="1">
      <c r="A15" s="15">
        <v>2</v>
      </c>
      <c r="B15" s="15"/>
      <c r="C15" s="15"/>
      <c r="D15" s="18" t="s">
        <v>25</v>
      </c>
      <c r="E15" s="18"/>
      <c r="F15" s="15"/>
      <c r="G15" s="15"/>
    </row>
    <row r="16" spans="1:7" ht="13.50" thickBot="1" customHeight="1">
      <c r="A16" s="1" t="s">
        <v>26</v>
      </c>
      <c r="B16" s="1"/>
      <c r="C16" s="10" t="s">
        <v>27</v>
      </c>
      <c r="D16" s="1" t="s">
        <v>28</v>
      </c>
      <c r="E16" s="13">
        <v>0.211</v>
      </c>
      <c r="F16" s="14">
        <v>17.84</v>
      </c>
      <c r="G16" s="14">
        <f ca="1">ROUND(INDIRECT(ADDRESS(ROW()+(0), COLUMN()+(-2), 1))*INDIRECT(ADDRESS(ROW()+(0), COLUMN()+(-1), 1)), 2)</f>
        <v>3.76</v>
      </c>
    </row>
    <row r="17" spans="1:7" ht="13.50" thickBot="1" customHeight="1">
      <c r="A17" s="15"/>
      <c r="B17" s="15"/>
      <c r="C17" s="15"/>
      <c r="D17" s="15"/>
      <c r="E17" s="9" t="s">
        <v>29</v>
      </c>
      <c r="F17" s="9"/>
      <c r="G17" s="17">
        <f ca="1">ROUND(SUM(INDIRECT(ADDRESS(ROW()+(-1), COLUMN()+(0), 1))), 2)</f>
        <v>3.76</v>
      </c>
    </row>
    <row r="18" spans="1:7" ht="13.50" thickBot="1" customHeight="1">
      <c r="A18" s="15">
        <v>3</v>
      </c>
      <c r="B18" s="15"/>
      <c r="C18" s="15"/>
      <c r="D18" s="18" t="s">
        <v>30</v>
      </c>
      <c r="E18" s="18"/>
      <c r="F18" s="15"/>
      <c r="G18" s="15"/>
    </row>
    <row r="19" spans="1:7" ht="13.50" thickBot="1" customHeight="1">
      <c r="A19" s="19"/>
      <c r="B19" s="19"/>
      <c r="C19" s="20" t="s">
        <v>31</v>
      </c>
      <c r="D19" s="19" t="s">
        <v>32</v>
      </c>
      <c r="E19" s="13">
        <v>2</v>
      </c>
      <c r="F19" s="14">
        <f ca="1">ROUND(SUM(INDIRECT(ADDRESS(ROW()+(-2), COLUMN()+(1), 1)),INDIRECT(ADDRESS(ROW()+(-5), COLUMN()+(1), 1))), 2)</f>
        <v>6.27</v>
      </c>
      <c r="G19" s="14">
        <f ca="1">ROUND(INDIRECT(ADDRESS(ROW()+(0), COLUMN()+(-2), 1))*INDIRECT(ADDRESS(ROW()+(0), COLUMN()+(-1), 1))/100, 2)</f>
        <v>0.13</v>
      </c>
    </row>
    <row r="20" spans="1:7" ht="13.50" thickBot="1" customHeight="1">
      <c r="A20" s="21" t="s">
        <v>33</v>
      </c>
      <c r="B20" s="21"/>
      <c r="C20" s="22"/>
      <c r="D20" s="23"/>
      <c r="E20" s="24" t="s">
        <v>34</v>
      </c>
      <c r="F20" s="25"/>
      <c r="G20" s="26">
        <f ca="1">ROUND(SUM(INDIRECT(ADDRESS(ROW()+(-1), COLUMN()+(0), 1)),INDIRECT(ADDRESS(ROW()+(-3), COLUMN()+(0), 1)),INDIRECT(ADDRESS(ROW()+(-6), COLUMN()+(0), 1))), 2)</f>
        <v>6.4</v>
      </c>
    </row>
  </sheetData>
  <mergeCells count="22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E14:F14"/>
    <mergeCell ref="A15:B15"/>
    <mergeCell ref="D15:E15"/>
    <mergeCell ref="A16:B16"/>
    <mergeCell ref="A17:B17"/>
    <mergeCell ref="E17:F17"/>
    <mergeCell ref="A18:B18"/>
    <mergeCell ref="D18:E18"/>
    <mergeCell ref="A19:B19"/>
    <mergeCell ref="A20:D20"/>
    <mergeCell ref="E20:F20"/>
  </mergeCells>
  <pageMargins left="0.147638" right="0.147638" top="0.206693" bottom="0.206693" header="0.0" footer="0.0"/>
  <pageSetup paperSize="9" orientation="portrait"/>
  <rowBreaks count="0" manualBreakCount="0">
    </rowBreaks>
</worksheet>
</file>