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<sst xmlns="http://schemas.openxmlformats.org/spreadsheetml/2006/main" count="55" uniqueCount="55">
  <si>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</si>
  <si>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</si>
  <si>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</si>
  <si>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concreto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</si>
  <si>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concreto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concreto f'c=175 kg/cm² (2500 psi), clase de exposición F0 S0 P0 C0, tamaño máximo del agregado 9,5 mm (3/8" ASTM Nº 8), consistencia blanda, preparado en obra y vaciado con medios manuales,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frotachado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</si>
  <si>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</si>
  <si>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</si>
  <si>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</si>
  <si>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</si>
  <si>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</si>
  <si>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</si>
  <si>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</si>
  <si>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</si>
  <si>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</si>
  <si>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</si>
  <si>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</si>
  <si>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</si>
  <si>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</si>
  <si>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mt01arg001ha</t>
  </si>
  <si>
    <t xml:space="preserve">m³</t>
  </si>
  <si>
    <t xml:space="preserve">Agregado grueso homogeneizado de tamaño máximo 9,5 mm (3/8" ASTM Nº 8).</t>
  </si>
  <si>
    <t xml:space="preserve">mt08cem000h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</si>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</sst>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19.55" customWidth="1"/>
    <col min="4" max="4" width="31.11" customWidth="1"/>
    <col min="5" max="5" width="1.53" customWidth="1"/>
    <col min="6" max="6" width="11.56" customWidth="1"/>
    <col min="7" max="7" width="5.10" customWidth="1"/>
    <col min="8" max="8" width="7.99" customWidth="1"/>
    <col min="9" max="9" width="4.2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0.022000</v>
      </c>
      <c r="G9" s="14"/>
      <c r="H9" s="15">
        <v>1.980000</v>
      </c>
      <c r="I9" s="15"/>
      <c r="J9" s="15">
        <f ca="1">ROUND(INDIRECT(ADDRESS(ROW()+(0), COLUMN()+(-4), 1))*INDIRECT(ADDRESS(ROW()+(0), COLUMN()+(-2), 1)), 2)</f>
        <v>0.040000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0.050000</v>
      </c>
      <c r="G10" s="14"/>
      <c r="H10" s="15">
        <v>19.340000</v>
      </c>
      <c r="I10" s="15"/>
      <c r="J10" s="15">
        <f ca="1">ROUND(INDIRECT(ADDRESS(ROW()+(0), COLUMN()+(-4), 1))*INDIRECT(ADDRESS(ROW()+(0), COLUMN()+(-2), 1)), 2)</f>
        <v>0.970000</v>
      </c>
    </row>
    <row r="11" spans="1:10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0.088000</v>
      </c>
      <c r="G11" s="14"/>
      <c r="H11" s="15">
        <v>24.590000</v>
      </c>
      <c r="I11" s="15"/>
      <c r="J11" s="15">
        <f ca="1">ROUND(INDIRECT(ADDRESS(ROW()+(0), COLUMN()+(-4), 1))*INDIRECT(ADDRESS(ROW()+(0), COLUMN()+(-2), 1)), 2)</f>
        <v>2.160000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32.256000</v>
      </c>
      <c r="G12" s="14"/>
      <c r="H12" s="15">
        <v>0.190000</v>
      </c>
      <c r="I12" s="15"/>
      <c r="J12" s="15">
        <f ca="1">ROUND(INDIRECT(ADDRESS(ROW()+(0), COLUMN()+(-4), 1))*INDIRECT(ADDRESS(ROW()+(0), COLUMN()+(-2), 1)), 2)</f>
        <v>6.130000</v>
      </c>
    </row>
    <row r="13" spans="1:10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3.000000</v>
      </c>
      <c r="G13" s="16"/>
      <c r="H13" s="17">
        <v>0.520000</v>
      </c>
      <c r="I13" s="17"/>
      <c r="J13" s="17">
        <f ca="1">ROUND(INDIRECT(ADDRESS(ROW()+(0), COLUMN()+(-4), 1))*INDIRECT(ADDRESS(ROW()+(0), COLUMN()+(-2), 1)), 2)</f>
        <v>1.560000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10.860000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0.019000</v>
      </c>
      <c r="G16" s="14"/>
      <c r="H16" s="15">
        <v>9.740000</v>
      </c>
      <c r="I16" s="15"/>
      <c r="J16" s="15">
        <f ca="1">ROUND(INDIRECT(ADDRESS(ROW()+(0), COLUMN()+(-4), 1))*INDIRECT(ADDRESS(ROW()+(0), COLUMN()+(-2), 1)), 2)</f>
        <v>0.190000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0.016000</v>
      </c>
      <c r="G17" s="14"/>
      <c r="H17" s="15">
        <v>4.910000</v>
      </c>
      <c r="I17" s="15"/>
      <c r="J17" s="15">
        <f ca="1">ROUND(INDIRECT(ADDRESS(ROW()+(0), COLUMN()+(-4), 1))*INDIRECT(ADDRESS(ROW()+(0), COLUMN()+(-2), 1)), 2)</f>
        <v>0.080000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0.557000</v>
      </c>
      <c r="G18" s="16"/>
      <c r="H18" s="17">
        <v>5.330000</v>
      </c>
      <c r="I18" s="17"/>
      <c r="J18" s="17">
        <f ca="1">ROUND(INDIRECT(ADDRESS(ROW()+(0), COLUMN()+(-4), 1))*INDIRECT(ADDRESS(ROW()+(0), COLUMN()+(-2), 1)), 2)</f>
        <v>2.970000</v>
      </c>
    </row>
    <row r="19" spans="1:10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1))), 2)</f>
        <v>3.240000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4">
        <v>0.265000</v>
      </c>
      <c r="G21" s="14"/>
      <c r="H21" s="15">
        <v>8.130000</v>
      </c>
      <c r="I21" s="15"/>
      <c r="J21" s="15">
        <f ca="1">ROUND(INDIRECT(ADDRESS(ROW()+(0), COLUMN()+(-4), 1))*INDIRECT(ADDRESS(ROW()+(0), COLUMN()+(-2), 1)), 2)</f>
        <v>2.150000</v>
      </c>
    </row>
    <row r="22" spans="1:10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4">
        <v>0.507000</v>
      </c>
      <c r="G22" s="14"/>
      <c r="H22" s="15">
        <v>4.930000</v>
      </c>
      <c r="I22" s="15"/>
      <c r="J22" s="15">
        <f ca="1">ROUND(INDIRECT(ADDRESS(ROW()+(0), COLUMN()+(-4), 1))*INDIRECT(ADDRESS(ROW()+(0), COLUMN()+(-2), 1)), 2)</f>
        <v>2.500000</v>
      </c>
    </row>
    <row r="23" spans="1:10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6">
        <v>0.121000</v>
      </c>
      <c r="G23" s="16"/>
      <c r="H23" s="17">
        <v>5.030000</v>
      </c>
      <c r="I23" s="17"/>
      <c r="J23" s="17">
        <f ca="1">ROUND(INDIRECT(ADDRESS(ROW()+(0), COLUMN()+(-4), 1))*INDIRECT(ADDRESS(ROW()+(0), COLUMN()+(-2), 1)), 2)</f>
        <v>0.610000</v>
      </c>
    </row>
    <row r="24" spans="1:10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12"/>
      <c r="I24" s="12"/>
      <c r="J24" s="20">
        <f ca="1">ROUND(SUM(INDIRECT(ADDRESS(ROW()+(-1), COLUMN()+(0), 1)),INDIRECT(ADDRESS(ROW()+(-2), COLUMN()+(0), 1)),INDIRECT(ADDRESS(ROW()+(-3), COLUMN()+(0), 1))), 2)</f>
        <v>5.260000</v>
      </c>
    </row>
    <row r="25" spans="1:10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21"/>
      <c r="H25" s="18"/>
      <c r="I25" s="18"/>
      <c r="J25" s="18"/>
    </row>
    <row r="26" spans="1:10" ht="13.50" thickBot="1" customHeight="1">
      <c r="A26" s="22"/>
      <c r="B26" s="23" t="s">
        <v>51</v>
      </c>
      <c r="C26" s="22" t="s">
        <v>52</v>
      </c>
      <c r="D26" s="22"/>
      <c r="E26" s="22"/>
      <c r="F26" s="16">
        <v>2.000000</v>
      </c>
      <c r="G26" s="16"/>
      <c r="H26" s="17">
        <f ca="1">ROUND(SUM(INDIRECT(ADDRESS(ROW()+(-2), COLUMN()+(2), 1)),INDIRECT(ADDRESS(ROW()+(-7), COLUMN()+(2), 1)),INDIRECT(ADDRESS(ROW()+(-12), COLUMN()+(2), 1))), 2)</f>
        <v>19.360000</v>
      </c>
      <c r="I26" s="17"/>
      <c r="J26" s="17">
        <f ca="1">ROUND(INDIRECT(ADDRESS(ROW()+(0), COLUMN()+(-4), 1))*INDIRECT(ADDRESS(ROW()+(0), COLUMN()+(-2), 1))/100, 2)</f>
        <v>0.390000</v>
      </c>
    </row>
    <row r="27" spans="1:10" ht="13.50" thickBot="1" customHeight="1">
      <c r="A27" s="6" t="s">
        <v>53</v>
      </c>
      <c r="B27" s="7"/>
      <c r="C27" s="8"/>
      <c r="D27" s="8"/>
      <c r="E27" s="8"/>
      <c r="F27" s="24" t="s">
        <v>54</v>
      </c>
      <c r="G27" s="24"/>
      <c r="H27" s="25"/>
      <c r="I27" s="25"/>
      <c r="J27" s="26">
        <f ca="1">ROUND(SUM(INDIRECT(ADDRESS(ROW()+(-1), COLUMN()+(0), 1)),INDIRECT(ADDRESS(ROW()+(-3), COLUMN()+(0), 1)),INDIRECT(ADDRESS(ROW()+(-8), COLUMN()+(0), 1)),INDIRECT(ADDRESS(ROW()+(-13), COLUMN()+(0), 1))), 2)</f>
        <v>19.750000</v>
      </c>
    </row>
  </sheetData>
  <mergeCells count="61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I19"/>
    <mergeCell ref="C20:G20"/>
    <mergeCell ref="H20:I20"/>
    <mergeCell ref="C21:E21"/>
    <mergeCell ref="F21:G21"/>
    <mergeCell ref="H21:I21"/>
    <mergeCell ref="C22:E22"/>
    <mergeCell ref="F22:G22"/>
    <mergeCell ref="H22:I22"/>
    <mergeCell ref="C23:E23"/>
    <mergeCell ref="F23:G23"/>
    <mergeCell ref="H23:I23"/>
    <mergeCell ref="C24:E24"/>
    <mergeCell ref="F24:I24"/>
    <mergeCell ref="C25:G25"/>
    <mergeCell ref="H25:I25"/>
    <mergeCell ref="C26:E26"/>
    <mergeCell ref="F26:G26"/>
    <mergeCell ref="H26:I26"/>
    <mergeCell ref="A27:E27"/>
    <mergeCell ref="F27:I27"/>
  </mergeCells>
  <pageMargins left="0.620079" right="0.472441" top="0.472441" bottom="0.472441" header="0.0" footer="0.0"/>
  <pageSetup paperSize="9" orientation="portrait"/>
  <rowBreaks count="0" manualBreakCount="0">
    </rowBreaks>
</worksheet>
</file>