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<sst xmlns="http://schemas.openxmlformats.org/spreadsheetml/2006/main" count="35" uniqueCount="35">
  <si>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</si>
  <si>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RSG110</t>
  </si>
  <si>
    <t xml:space="preserve">m²</t>
  </si>
  <si>
    <t xml:space="preserve">Solado de baldosas cerámicas "TAU CERÁMICA", colocadas en seco.</t>
  </si>
  <si>
    <r>
      <rPr>
        <sz val="8.25"/>
        <color rgb="FF000000"/>
        <rFont val="Arial"/>
        <family val="2"/>
      </rPr>
      <t xml:space="preserve">Solado mediante el sistema de colocación en seco Dry System "TAU CERÁMICA", de </t>
    </r>
    <r>
      <rPr>
        <b/>
        <sz val="8.25"/>
        <color rgb="FF000000"/>
        <rFont val="Arial"/>
        <family val="2"/>
      </rPr>
      <t xml:space="preserve">paneles de 600x600 mm y 14 mm de espesor, formados por un soporte base machihembrado de material polimérico, adherido a la parte inferior de una baldosa cerámica de gres porcelánico, estilo cuero "TAU CERÁMICA", de 596x596 mm y 12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para uso interior</t>
    </r>
    <r>
      <rPr>
        <sz val="8.25"/>
        <color rgb="FF000000"/>
        <rFont val="Arial"/>
        <family val="2"/>
      </rPr>
      <t xml:space="preserve">, colocados en seco sobre una lámina antideslizante de EPDM Dry Systal, y rejuntados con una mezcla de resinas sintéticas y agregados, de alta flexibilidad, Resi-cer.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</si>
  <si>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</si>
  <si>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</si>
  <si>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</si>
  <si>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</si>
  <si>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</si>
  <si>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</si>
  <si>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</si>
  <si>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mt12pct025h</t>
  </si>
  <si>
    <t xml:space="preserve">m²</t>
  </si>
  <si>
    <t xml:space="preserve">Panel para el sistema de colocación en seco Dry System "TAU CERÁMICA" de 600x600 mm y 14 mm de espesor, formado por un soporte base machihembrado de material polimérico, adherido a la parte inferior de una baldosa cerámica de gres porcelánico, estilo cuero "TAU CERÁMICA", de 596x596 mm y 12 mm de espesor; clasificación 2/2/A/2.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</si>
  <si>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</si>
  <si>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</si>
  <si>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</si>
  <si>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</si>
  <si>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</si>
  <si>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</si>
  <si>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</si>
  <si>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</si>
  <si>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</si>
  <si>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</si>
  <si>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</si>
  <si>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</si>
  <si>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</si>
  <si>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Principiante de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</si>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</sst>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0" customWidth="1"/>
    <col min="2" max="2" width="7.65" customWidth="1"/>
    <col min="3" max="3" width="2.55" customWidth="1"/>
    <col min="4" max="4" width="20.23" customWidth="1"/>
    <col min="5" max="5" width="27.03" customWidth="1"/>
    <col min="6" max="6" width="7.82" customWidth="1"/>
    <col min="7" max="7" width="6.12" customWidth="1"/>
    <col min="8" max="8" width="7.48" customWidth="1"/>
    <col min="9" max="9" width="6.46" customWidth="1"/>
    <col min="10" max="10" width="3.91" customWidth="1"/>
    <col min="11" max="11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108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66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103.100000</v>
      </c>
      <c r="J9" s="15"/>
      <c r="K9" s="15">
        <f ca="1">ROUND(INDIRECT(ADDRESS(ROW()+(0), COLUMN()+(-4), 1))*INDIRECT(ADDRESS(ROW()+(0), COLUMN()+(-2), 1)), 2)</f>
        <v>108.260000</v>
      </c>
    </row>
    <row r="10" spans="1:11" ht="34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0.500000</v>
      </c>
      <c r="H10" s="14"/>
      <c r="I10" s="15">
        <v>0.990000</v>
      </c>
      <c r="J10" s="15"/>
      <c r="K10" s="15">
        <f ca="1">ROUND(INDIRECT(ADDRESS(ROW()+(0), COLUMN()+(-4), 1))*INDIRECT(ADDRESS(ROW()+(0), COLUMN()+(-2), 1)), 2)</f>
        <v>0.500000</v>
      </c>
    </row>
    <row r="11" spans="1:11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6">
        <v>1.050000</v>
      </c>
      <c r="H11" s="16"/>
      <c r="I11" s="17">
        <v>7.070000</v>
      </c>
      <c r="J11" s="17"/>
      <c r="K11" s="17">
        <f ca="1">ROUND(INDIRECT(ADDRESS(ROW()+(0), COLUMN()+(-4), 1))*INDIRECT(ADDRESS(ROW()+(0), COLUMN()+(-2), 1)), 2)</f>
        <v>7.420000</v>
      </c>
    </row>
    <row r="12" spans="1:11" ht="13.50" thickBot="1" customHeight="1">
      <c r="A12" s="18"/>
      <c r="B12" s="18"/>
      <c r="C12" s="18"/>
      <c r="D12" s="18"/>
      <c r="E12" s="18"/>
      <c r="F12" s="18"/>
      <c r="G12" s="12" t="s">
        <v>21</v>
      </c>
      <c r="H12" s="12"/>
      <c r="I12" s="12"/>
      <c r="J12" s="12"/>
      <c r="K12" s="20">
        <f ca="1">ROUND(SUM(INDIRECT(ADDRESS(ROW()+(-1), COLUMN()+(0), 1)),INDIRECT(ADDRESS(ROW()+(-2), COLUMN()+(0), 1)),INDIRECT(ADDRESS(ROW()+(-3), COLUMN()+(0), 1))), 2)</f>
        <v>116.180000</v>
      </c>
    </row>
    <row r="13" spans="1:11" ht="13.5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21"/>
      <c r="I13" s="18"/>
      <c r="J13" s="18"/>
      <c r="K13" s="18"/>
    </row>
    <row r="14" spans="1:11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4">
        <v>0.316000</v>
      </c>
      <c r="H14" s="14"/>
      <c r="I14" s="15">
        <v>8.130000</v>
      </c>
      <c r="J14" s="15"/>
      <c r="K14" s="15">
        <f ca="1">ROUND(INDIRECT(ADDRESS(ROW()+(0), COLUMN()+(-4), 1))*INDIRECT(ADDRESS(ROW()+(0), COLUMN()+(-2), 1)), 2)</f>
        <v>2.570000</v>
      </c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6">
        <v>0.158000</v>
      </c>
      <c r="H15" s="16"/>
      <c r="I15" s="17">
        <v>5.140000</v>
      </c>
      <c r="J15" s="17"/>
      <c r="K15" s="17">
        <f ca="1">ROUND(INDIRECT(ADDRESS(ROW()+(0), COLUMN()+(-4), 1))*INDIRECT(ADDRESS(ROW()+(0), COLUMN()+(-2), 1)), 2)</f>
        <v>0.810000</v>
      </c>
    </row>
    <row r="16" spans="1:11" ht="13.50" thickBot="1" customHeight="1">
      <c r="A16" s="18"/>
      <c r="B16" s="18"/>
      <c r="C16" s="18"/>
      <c r="D16" s="18"/>
      <c r="E16" s="18"/>
      <c r="F16" s="18"/>
      <c r="G16" s="12" t="s">
        <v>29</v>
      </c>
      <c r="H16" s="12"/>
      <c r="I16" s="12"/>
      <c r="J16" s="12"/>
      <c r="K16" s="20">
        <f ca="1">ROUND(SUM(INDIRECT(ADDRESS(ROW()+(-1), COLUMN()+(0), 1)),INDIRECT(ADDRESS(ROW()+(-2), COLUMN()+(0), 1))), 2)</f>
        <v>3.380000</v>
      </c>
    </row>
    <row r="17" spans="1:11" ht="13.50" thickBot="1" customHeight="1">
      <c r="A17" s="18">
        <v>3.000000</v>
      </c>
      <c r="B17" s="18"/>
      <c r="C17" s="21" t="s">
        <v>30</v>
      </c>
      <c r="D17" s="21"/>
      <c r="E17" s="21"/>
      <c r="F17" s="21"/>
      <c r="G17" s="21"/>
      <c r="H17" s="21"/>
      <c r="I17" s="18"/>
      <c r="J17" s="18"/>
      <c r="K17" s="18"/>
    </row>
    <row r="18" spans="1:11" ht="13.50" thickBot="1" customHeight="1">
      <c r="A18" s="22"/>
      <c r="B18" s="23" t="s">
        <v>31</v>
      </c>
      <c r="C18" s="22" t="s">
        <v>32</v>
      </c>
      <c r="D18" s="22"/>
      <c r="E18" s="22"/>
      <c r="F18" s="22"/>
      <c r="G18" s="16">
        <v>2.000000</v>
      </c>
      <c r="H18" s="16"/>
      <c r="I18" s="17">
        <f ca="1">ROUND(SUM(INDIRECT(ADDRESS(ROW()+(-2), COLUMN()+(2), 1)),INDIRECT(ADDRESS(ROW()+(-6), COLUMN()+(2), 1))), 2)</f>
        <v>119.560000</v>
      </c>
      <c r="J18" s="17"/>
      <c r="K18" s="17">
        <f ca="1">ROUND(INDIRECT(ADDRESS(ROW()+(0), COLUMN()+(-4), 1))*INDIRECT(ADDRESS(ROW()+(0), COLUMN()+(-2), 1))/100, 2)</f>
        <v>2.390000</v>
      </c>
    </row>
    <row r="19" spans="1:11" ht="13.50" thickBot="1" customHeight="1">
      <c r="A19" s="6" t="s">
        <v>33</v>
      </c>
      <c r="B19" s="7"/>
      <c r="C19" s="8"/>
      <c r="D19" s="8"/>
      <c r="E19" s="8"/>
      <c r="F19" s="8"/>
      <c r="G19" s="24" t="s">
        <v>34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121.950000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J12"/>
    <mergeCell ref="C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J16"/>
    <mergeCell ref="C17:H17"/>
    <mergeCell ref="I17:J17"/>
    <mergeCell ref="C18:F18"/>
    <mergeCell ref="G18:H18"/>
    <mergeCell ref="I18:J18"/>
    <mergeCell ref="A19:F19"/>
    <mergeCell ref="G19:J19"/>
  </mergeCells>
  <pageMargins left="0.620079" right="0.472441" top="0.472441" bottom="0.472441" header="0.0" footer="0.0"/>
  <pageSetup paperSize="9" orientation="portrait"/>
  <rowBreaks count="0" manualBreakCount="0">
    </rowBreaks>
</worksheet>
</file>