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<sst xmlns="http://schemas.openxmlformats.org/spreadsheetml/2006/main" count="29" uniqueCount="29">
  <si>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</si>
  <si>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RSE110</t>
  </si>
  <si>
    <t xml:space="preserve">m</t>
  </si>
  <si>
    <t xml:space="preserve">Escalón para suelo técnico.</t>
  </si>
  <si>
    <r>
      <rPr>
        <sz val="8.25"/>
        <color rgb="FF000000"/>
        <rFont val="Arial"/>
        <family val="2"/>
      </rPr>
      <t xml:space="preserve">Escalón para suelo técnico, compuesto por huella y contrahuella, realizado con paneles con núcleo de aglomerado de madera de alta densidad, mayor o igual a 650 kg/m³, con revestimiento exterior de seguridad, antideslizante, apoyados sobre pedestales de acero.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</si>
  <si>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</si>
  <si>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</si>
  <si>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</si>
  <si>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</si>
  <si>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</si>
  <si>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</si>
  <si>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</si>
  <si>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mt12pmm020</t>
  </si>
  <si>
    <t xml:space="preserve">m</t>
  </si>
  <si>
    <t xml:space="preserve">Escalón para suelo técnico, compuesto por huella y contrahuella, realizado con paneles con núcleo de aglomerado de madera de alta densidad, mayor o igual a 650 kg/m³, con revestimiento exterior de seguridad, antideslizante; incluso pedestales y cuñas de acero.</t>
  </si>
  <si>
    <t xml:space="preserve">Subtotal materiales:</t>
  </si>
  <si>
    <t xml:space="preserve">Mano de obra</t>
  </si>
  <si>
    <t xml:space="preserve">mo011</t>
  </si>
  <si>
    <t xml:space="preserve">h</t>
  </si>
  <si>
    <t xml:space="preserve">Montador.</t>
  </si>
  <si>
    <t xml:space="preserve">mo080</t>
  </si>
  <si>
    <t xml:space="preserve">h</t>
  </si>
  <si>
    <t xml:space="preserve">Principiante de montador.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</si>
  <si>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</si>
  <si>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</si>
  <si>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</si>
  <si>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</si>
  <si>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$ 14,98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</si>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</sst>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4.25" customWidth="1"/>
    <col min="3" max="3" width="1.36" customWidth="1"/>
    <col min="4" max="4" width="6.29" customWidth="1"/>
    <col min="5" max="5" width="74.80" customWidth="1"/>
    <col min="6" max="6" width="13.60" customWidth="1"/>
    <col min="7" max="7" width="10.37" customWidth="1"/>
    <col min="8" max="8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34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</v>
      </c>
      <c r="G10" s="14">
        <v>287.6</v>
      </c>
      <c r="H10" s="14">
        <f ca="1">ROUND(INDIRECT(ADDRESS(ROW()+(0), COLUMN()+(-2), 1))*INDIRECT(ADDRESS(ROW()+(0), COLUMN()+(-1), 1)), 2)</f>
        <v>287.6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287.6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1">
        <v>0.204</v>
      </c>
      <c r="G13" s="13">
        <v>18.33</v>
      </c>
      <c r="H13" s="13">
        <f ca="1">ROUND(INDIRECT(ADDRESS(ROW()+(0), COLUMN()+(-2), 1))*INDIRECT(ADDRESS(ROW()+(0), COLUMN()+(-1), 1)), 2)</f>
        <v>3.74</v>
      </c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2">
        <v>0.204</v>
      </c>
      <c r="G14" s="14">
        <v>11.44</v>
      </c>
      <c r="H14" s="14">
        <f ca="1">ROUND(INDIRECT(ADDRESS(ROW()+(0), COLUMN()+(-2), 1))*INDIRECT(ADDRESS(ROW()+(0), COLUMN()+(-1), 1)), 2)</f>
        <v>2.33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6.07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20" t="s">
        <v>25</v>
      </c>
      <c r="D17" s="20"/>
      <c r="E17" s="19" t="s">
        <v>26</v>
      </c>
      <c r="F17" s="12">
        <v>2</v>
      </c>
      <c r="G17" s="14">
        <f ca="1">ROUND(SUM(INDIRECT(ADDRESS(ROW()+(-2), COLUMN()+(1), 1)),INDIRECT(ADDRESS(ROW()+(-6), COLUMN()+(1), 1))), 2)</f>
        <v>293.67</v>
      </c>
      <c r="H17" s="14">
        <f ca="1">ROUND(INDIRECT(ADDRESS(ROW()+(0), COLUMN()+(-2), 1))*INDIRECT(ADDRESS(ROW()+(0), COLUMN()+(-1), 1))/100, 2)</f>
        <v>5.87</v>
      </c>
    </row>
    <row r="18" spans="1:8" ht="13.50" thickBot="1" customHeight="1">
      <c r="A18" s="21" t="s">
        <v>27</v>
      </c>
      <c r="B18" s="21"/>
      <c r="C18" s="22"/>
      <c r="D18" s="22"/>
      <c r="E18" s="23"/>
      <c r="F18" s="24" t="s">
        <v>28</v>
      </c>
      <c r="G18" s="25"/>
      <c r="H18" s="26">
        <f ca="1">ROUND(SUM(INDIRECT(ADDRESS(ROW()+(-1), COLUMN()+(0), 1)),INDIRECT(ADDRESS(ROW()+(-3), COLUMN()+(0), 1)),INDIRECT(ADDRESS(ROW()+(-7), COLUMN()+(0), 1))), 2)</f>
        <v>299.54</v>
      </c>
    </row>
  </sheetData>
  <mergeCells count="31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E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