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<sst xmlns="http://schemas.openxmlformats.org/spreadsheetml/2006/main" count="41" uniqueCount="41">
  <si>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</si>
  <si>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REP020</t>
  </si>
  <si>
    <t xml:space="preserve">m</t>
  </si>
  <si>
    <t xml:space="preserve">Revestimiento de peldaño de piedra natural.</t>
  </si>
  <si>
    <r>
      <rPr>
        <sz val="8.25"/>
        <color rgb="FF000000"/>
        <rFont val="Arial"/>
        <family val="2"/>
      </rPr>
      <t xml:space="preserve">Revestimiento de peldaño con forma recta, en escalera de 100 cm de anchura, mediante forrado formado por huella de mármol Crema Levante, acabado pulido y contrahuella de mármol Crema Levante, acabado pulido, recibido con mortero de cemento M-5.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</si>
  <si>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</si>
  <si>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</si>
  <si>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</si>
  <si>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</si>
  <si>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</si>
  <si>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</si>
  <si>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</si>
  <si>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mt18pmn110ka</t>
  </si>
  <si>
    <t xml:space="preserve">Ud</t>
  </si>
  <si>
    <t xml:space="preserve">Huella para peldaño recto de mármol, procedente de España, Crema Levante, longitud hasta 100 cm y 3 cm de espesor, cara y cantos pulidos, densidad 2720 kg/m³, resistencia a compresión 131,6 MPa, resistencia a flexión 11,4 MPa, absorción de agua por capilaridad menor de 5 kg/m² min½, coeficiente de absorción de agua &lt;= 0,4%, Euroclase A1 de reacción al fuego, resistencia a la abrasión 2,76 mm, resistencia al deslizamiento en condiciones secas (índice SRV) 53, resistencia al deslizamiento en condiciones húmedas (índice SRV) 14.</t>
  </si>
  <si>
    <t xml:space="preserve">mt18pmn111ka</t>
  </si>
  <si>
    <t xml:space="preserve">Ud</t>
  </si>
  <si>
    <t xml:space="preserve">Contrahuella para peldaño de mármol, procedente de España, Crema Levante, hasta 100 cm de largo por 16 cm de ancho y 2 cm de espesor, pulida, densidad 2690 kg/m³, resistencia a compresión 131,6 MPa, resistencia a flexión 11,4 MPa, absorción de agua por capilaridad menor de 5 kg/m² min½, coeficiente de absorción de agua &lt;= 0,4%, Euroclase A1 de reacción al fuego, resistencia a la abrasión 2,76 mm, resistencia al deslizamiento en condiciones secas (índice SRV) 53, resistencia al deslizamiento en condiciones húmedas (índice SRV) 14.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</si>
  <si>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</si>
  <si>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</si>
  <si>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</si>
  <si>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mt09mcr060c</t>
  </si>
  <si>
    <t xml:space="preserve">kg</t>
  </si>
  <si>
    <t xml:space="preserve">Mortero de juntas cementoso, CG1, para junta mínima entre 1,5 y 3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</si>
  <si>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</si>
  <si>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</si>
  <si>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</si>
  <si>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</si>
  <si>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</si>
  <si>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mo061</t>
  </si>
  <si>
    <t xml:space="preserve">h</t>
  </si>
  <si>
    <t xml:space="preserve">Principiante de colocador de pisos.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</si>
  <si>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</si>
  <si>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</si>
  <si>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</si>
  <si>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</si>
  <si>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</si>
  <si>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</si>
  <si>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</si>
  <si>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$ 6,58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</si>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</sst>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.82" customWidth="1"/>
    <col min="4" max="4" width="74.29" customWidth="1"/>
    <col min="5" max="5" width="13.60" customWidth="1"/>
    <col min="6" max="6" width="10.37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76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18.67</v>
      </c>
      <c r="G10" s="12">
        <f ca="1">ROUND(INDIRECT(ADDRESS(ROW()+(0), COLUMN()+(-2), 1))*INDIRECT(ADDRESS(ROW()+(0), COLUMN()+(-1), 1)), 2)</f>
        <v>18.67</v>
      </c>
    </row>
    <row r="11" spans="1:7" ht="76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14.01</v>
      </c>
      <c r="G11" s="12">
        <f ca="1">ROUND(INDIRECT(ADDRESS(ROW()+(0), COLUMN()+(-2), 1))*INDIRECT(ADDRESS(ROW()+(0), COLUMN()+(-1), 1)), 2)</f>
        <v>14.01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0.02</v>
      </c>
      <c r="F12" s="12">
        <v>140.33</v>
      </c>
      <c r="G12" s="12">
        <f ca="1">ROUND(INDIRECT(ADDRESS(ROW()+(0), COLUMN()+(-2), 1))*INDIRECT(ADDRESS(ROW()+(0), COLUMN()+(-1), 1)), 2)</f>
        <v>2.81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0.15</v>
      </c>
      <c r="F13" s="14">
        <v>0.85</v>
      </c>
      <c r="G13" s="14">
        <f ca="1">ROUND(INDIRECT(ADDRESS(ROW()+(0), COLUMN()+(-2), 1))*INDIRECT(ADDRESS(ROW()+(0), COLUMN()+(-1), 1)), 2)</f>
        <v>0.13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35.62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0.571</v>
      </c>
      <c r="F16" s="12">
        <v>17.84</v>
      </c>
      <c r="G16" s="12">
        <f ca="1">ROUND(INDIRECT(ADDRESS(ROW()+(0), COLUMN()+(-2), 1))*INDIRECT(ADDRESS(ROW()+(0), COLUMN()+(-1), 1)), 2)</f>
        <v>10.19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0.571</v>
      </c>
      <c r="F17" s="12">
        <v>11.44</v>
      </c>
      <c r="G17" s="12">
        <f ca="1">ROUND(INDIRECT(ADDRESS(ROW()+(0), COLUMN()+(-2), 1))*INDIRECT(ADDRESS(ROW()+(0), COLUMN()+(-1), 1)), 2)</f>
        <v>6.53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0.571</v>
      </c>
      <c r="F18" s="14">
        <v>11.01</v>
      </c>
      <c r="G18" s="14">
        <f ca="1">ROUND(INDIRECT(ADDRESS(ROW()+(0), COLUMN()+(-2), 1))*INDIRECT(ADDRESS(ROW()+(0), COLUMN()+(-1), 1)), 2)</f>
        <v>6.29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1)),INDIRECT(ADDRESS(ROW()+(-3), COLUMN()+(0), 1))), 2)</f>
        <v>23.01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1)),INDIRECT(ADDRESS(ROW()+(-7), COLUMN()+(1), 1))), 2)</f>
        <v>58.63</v>
      </c>
      <c r="G21" s="14">
        <f ca="1">ROUND(INDIRECT(ADDRESS(ROW()+(0), COLUMN()+(-2), 1))*INDIRECT(ADDRESS(ROW()+(0), COLUMN()+(-1), 1))/100, 2)</f>
        <v>1.17</v>
      </c>
    </row>
    <row r="22" spans="1:7" ht="13.50" thickBot="1" customHeight="1">
      <c r="A22" s="21" t="s">
        <v>39</v>
      </c>
      <c r="B22" s="21"/>
      <c r="C22" s="22"/>
      <c r="D22" s="23"/>
      <c r="E22" s="24" t="s">
        <v>40</v>
      </c>
      <c r="F22" s="25"/>
      <c r="G22" s="26">
        <f ca="1">ROUND(SUM(INDIRECT(ADDRESS(ROW()+(-1), COLUMN()+(0), 1)),INDIRECT(ADDRESS(ROW()+(-3), COLUMN()+(0), 1)),INDIRECT(ADDRESS(ROW()+(-8), COLUMN()+(0), 1))), 2)</f>
        <v>59.8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