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<sst xmlns="http://schemas.openxmlformats.org/spreadsheetml/2006/main" count="47" uniqueCount="47">
  <si>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</si>
  <si>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RBR005</t>
  </si>
  <si>
    <t xml:space="preserve">m²</t>
  </si>
  <si>
    <t xml:space="preserve">Revestimiento continuo de paramentos con microcemento.</t>
  </si>
  <si>
    <r>
      <rPr>
        <sz val="8.25"/>
        <color rgb="FF000000"/>
        <rFont val="Arial"/>
        <family val="2"/>
      </rPr>
      <t xml:space="preserve">Revestimiento continuo de paramentos con microcemento, de 3 mm de espesor, realizado sobre superficie absorbente, IMPRIMACIÓN: a base de resinas sintéticas en dispersión acuosa, diluida en dos partes de agua. CAPA BASE: microcemento monocomponente, color blanco, en dos capas, (1 kg/m² cada capa) y malla de fibra de vidrio antiálcalis, de 80 g/m² de masa superficial. CAPA DECORATIVA: microcemento monocomponente, textura lisa, color blanco, en dos capas, (0,3 kg/m² cada capa). CAPA DE SELLADO: imprimación selladora transpirable y dos manos de sellador de poliuretano alifático, sin disolventes, acabado brillante. El precio no incluye la superficie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</si>
  <si>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</si>
  <si>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</si>
  <si>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</si>
  <si>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</si>
  <si>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</si>
  <si>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</si>
  <si>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</si>
  <si>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mt28mcm070k</t>
  </si>
  <si>
    <t xml:space="preserve">l</t>
  </si>
  <si>
    <t xml:space="preserve">Imprimación monocomponente, diluida en dos partes de agua, a base de resinas sintéticas en dispersión acuosa, para regularizar la porosidad y mejorar la adherencia de los soportes absorbentes y no absorbentes, para aplicar con rodillo.</t>
  </si>
  <si>
    <t xml:space="preserve">mt28mcm060e</t>
  </si>
  <si>
    <t xml:space="preserve">m²</t>
  </si>
  <si>
    <t xml:space="preserve">Malla de fibra de vidrio antiálcalis, de 80 g/m² de masa superficial y de 1x50 m, para armar microcementos.</t>
  </si>
  <si>
    <t xml:space="preserve">mt28mcm080mW1e</t>
  </si>
  <si>
    <t xml:space="preserve">kg</t>
  </si>
  <si>
    <t xml:space="preserve">Microcemento monocomponente, color blanco, compuesto de cemento, agregados seleccionados y aditivos, de gran dureza, adherencia y flexibilidad, como capa base, previo amasado con agua, para aplicar con llana.</t>
  </si>
  <si>
    <t xml:space="preserve">mt28mcm080nW1d</t>
  </si>
  <si>
    <t xml:space="preserve">kg</t>
  </si>
  <si>
    <t xml:space="preserve">Microcemento monocomponente, textura lisa, color blanco, compuesto de cemento, agregados seleccionados y aditivos, de gran dureza, adherencia y flexibilidad, como capa decorativa, previo amasado con agua, para aplicar con llana.</t>
  </si>
  <si>
    <t xml:space="preserve">mt08aaa010a</t>
  </si>
  <si>
    <t xml:space="preserve">m³</t>
  </si>
  <si>
    <t xml:space="preserve">Agua.</t>
  </si>
  <si>
    <t xml:space="preserve">mt28mcm090d</t>
  </si>
  <si>
    <t xml:space="preserve">l</t>
  </si>
  <si>
    <t xml:space="preserve">Imprimación selladora transpirable con resinas acrílicas en dispersión acuosa, para aplicar con brocha.</t>
  </si>
  <si>
    <t xml:space="preserve">mt28mcm100p</t>
  </si>
  <si>
    <t xml:space="preserve">l</t>
  </si>
  <si>
    <t xml:space="preserve">Sellador de poliuretano alifático de dos componentes, sin disolventes, acabado brillante, para aplicar con brocha o rodillo.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</si>
  <si>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</si>
  <si>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</si>
  <si>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</si>
  <si>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</si>
  <si>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</si>
  <si>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</si>
  <si>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</si>
  <si>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</si>
  <si>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</si>
  <si>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</si>
  <si>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</si>
  <si>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</si>
  <si>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$ 10,55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</si>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</sst>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89" customWidth="1"/>
    <col min="4" max="4" width="7.65" customWidth="1"/>
    <col min="5" max="5" width="70.72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0.135</v>
      </c>
      <c r="G10" s="12">
        <v>13.44</v>
      </c>
      <c r="H10" s="12">
        <f ca="1">ROUND(INDIRECT(ADDRESS(ROW()+(0), COLUMN()+(-2), 1))*INDIRECT(ADDRESS(ROW()+(0), COLUMN()+(-1), 1)), 2)</f>
        <v>1.81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1.05</v>
      </c>
      <c r="G11" s="12">
        <v>2.2</v>
      </c>
      <c r="H11" s="12">
        <f ca="1">ROUND(INDIRECT(ADDRESS(ROW()+(0), COLUMN()+(-2), 1))*INDIRECT(ADDRESS(ROW()+(0), COLUMN()+(-1), 1)), 2)</f>
        <v>2.31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2</v>
      </c>
      <c r="G12" s="12">
        <v>5.24</v>
      </c>
      <c r="H12" s="12">
        <f ca="1">ROUND(INDIRECT(ADDRESS(ROW()+(0), COLUMN()+(-2), 1))*INDIRECT(ADDRESS(ROW()+(0), COLUMN()+(-1), 1)), 2)</f>
        <v>10.48</v>
      </c>
    </row>
    <row r="13" spans="1:8" ht="34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0.6</v>
      </c>
      <c r="G13" s="12">
        <v>5.24</v>
      </c>
      <c r="H13" s="12">
        <f ca="1">ROUND(INDIRECT(ADDRESS(ROW()+(0), COLUMN()+(-2), 1))*INDIRECT(ADDRESS(ROW()+(0), COLUMN()+(-1), 1)), 2)</f>
        <v>3.14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0.004</v>
      </c>
      <c r="G14" s="12">
        <v>2.04</v>
      </c>
      <c r="H14" s="12">
        <f ca="1">ROUND(INDIRECT(ADDRESS(ROW()+(0), COLUMN()+(-2), 1))*INDIRECT(ADDRESS(ROW()+(0), COLUMN()+(-1), 1)), 2)</f>
        <v>0.01</v>
      </c>
    </row>
    <row r="15" spans="1:8" ht="24.0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0.12</v>
      </c>
      <c r="G15" s="12">
        <v>17.74</v>
      </c>
      <c r="H15" s="12">
        <f ca="1">ROUND(INDIRECT(ADDRESS(ROW()+(0), COLUMN()+(-2), 1))*INDIRECT(ADDRESS(ROW()+(0), COLUMN()+(-1), 1)), 2)</f>
        <v>2.13</v>
      </c>
    </row>
    <row r="16" spans="1:8" ht="24.0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3">
        <v>0.12</v>
      </c>
      <c r="G16" s="14">
        <v>49.72</v>
      </c>
      <c r="H16" s="14">
        <f ca="1">ROUND(INDIRECT(ADDRESS(ROW()+(0), COLUMN()+(-2), 1))*INDIRECT(ADDRESS(ROW()+(0), COLUMN()+(-1), 1)), 2)</f>
        <v>5.97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25.85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1">
        <v>0.801</v>
      </c>
      <c r="G19" s="12">
        <v>17.84</v>
      </c>
      <c r="H19" s="12">
        <f ca="1">ROUND(INDIRECT(ADDRESS(ROW()+(0), COLUMN()+(-2), 1))*INDIRECT(ADDRESS(ROW()+(0), COLUMN()+(-1), 1)), 2)</f>
        <v>14.29</v>
      </c>
    </row>
    <row r="20" spans="1:8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3">
        <v>1.431</v>
      </c>
      <c r="G20" s="14">
        <v>11.01</v>
      </c>
      <c r="H20" s="14">
        <f ca="1">ROUND(INDIRECT(ADDRESS(ROW()+(0), COLUMN()+(-2), 1))*INDIRECT(ADDRESS(ROW()+(0), COLUMN()+(-1), 1)), 2)</f>
        <v>15.76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1)),INDIRECT(ADDRESS(ROW()+(-2), COLUMN()+(0), 1))), 2)</f>
        <v>30.05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9"/>
      <c r="B23" s="19"/>
      <c r="C23" s="19"/>
      <c r="D23" s="20" t="s">
        <v>43</v>
      </c>
      <c r="E23" s="19" t="s">
        <v>44</v>
      </c>
      <c r="F23" s="13">
        <v>2</v>
      </c>
      <c r="G23" s="14">
        <f ca="1">ROUND(SUM(INDIRECT(ADDRESS(ROW()+(-2), COLUMN()+(1), 1)),INDIRECT(ADDRESS(ROW()+(-6), COLUMN()+(1), 1))), 2)</f>
        <v>55.9</v>
      </c>
      <c r="H23" s="14">
        <f ca="1">ROUND(INDIRECT(ADDRESS(ROW()+(0), COLUMN()+(-2), 1))*INDIRECT(ADDRESS(ROW()+(0), COLUMN()+(-1), 1))/100, 2)</f>
        <v>1.12</v>
      </c>
    </row>
    <row r="24" spans="1:8" ht="13.50" thickBot="1" customHeight="1">
      <c r="A24" s="21" t="s">
        <v>45</v>
      </c>
      <c r="B24" s="21"/>
      <c r="C24" s="21"/>
      <c r="D24" s="22"/>
      <c r="E24" s="23"/>
      <c r="F24" s="24" t="s">
        <v>46</v>
      </c>
      <c r="G24" s="25"/>
      <c r="H24" s="26">
        <f ca="1">ROUND(SUM(INDIRECT(ADDRESS(ROW()+(-1), COLUMN()+(0), 1)),INDIRECT(ADDRESS(ROW()+(-3), COLUMN()+(0), 1)),INDIRECT(ADDRESS(ROW()+(-7), COLUMN()+(0), 1))), 2)</f>
        <v>57.02</v>
      </c>
    </row>
  </sheetData>
  <mergeCells count="2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F17:G17"/>
    <mergeCell ref="A18:C18"/>
    <mergeCell ref="E18:F18"/>
    <mergeCell ref="A19:C19"/>
    <mergeCell ref="A20:C20"/>
    <mergeCell ref="A21:C21"/>
    <mergeCell ref="F21:G21"/>
    <mergeCell ref="A22:C22"/>
    <mergeCell ref="E22:F22"/>
    <mergeCell ref="A23:C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