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<sst xmlns="http://schemas.openxmlformats.org/spreadsheetml/2006/main" count="82" uniqueCount="82">
  <si>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</si>
  <si>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QTP010</t>
  </si>
  <si>
    <t xml:space="preserve">m²</t>
  </si>
  <si>
    <t xml:space="preserve">Cubierta inclinada con cobertura de pizarra.</t>
  </si>
  <si>
    <r>
      <rPr>
        <sz val="8.25"/>
        <color rgb="FF000000"/>
        <rFont val="Arial"/>
        <family val="2"/>
      </rPr>
      <t xml:space="preserve">Cubierta inclinada con una pendiente media del 60%, compuesta de: formación de pendientes: tablero cerámico hueco machihembrado, para revestir, 50x20x3 cm sobre paredes interiores aligerados de 100 cm de altura media; impermeabilización monocapa adherida: lámina de betún modificado con elastómero SBS, masa nominal 3 kg/m², con armadura de fieltro de poliéster no tejido de 160 g/m²; cobertura: pizarra para techar en piezas rectangulares, sobre rastreles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</si>
  <si>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</si>
  <si>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</si>
  <si>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</si>
  <si>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</si>
  <si>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</si>
  <si>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</si>
  <si>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</si>
  <si>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</si>
  <si>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</si>
  <si>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</si>
  <si>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</si>
  <si>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</si>
  <si>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</si>
  <si>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</si>
  <si>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</si>
  <si>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</si>
  <si>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</si>
  <si>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</si>
  <si>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</si>
  <si>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mt04lvg020a</t>
  </si>
  <si>
    <t xml:space="preserve">Ud</t>
  </si>
  <si>
    <t xml:space="preserve">Tablero cerámico hueco machihembrado, para revestir, 50x20x3 cm.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</si>
  <si>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</si>
  <si>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</si>
  <si>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</si>
  <si>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</si>
  <si>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</si>
  <si>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</si>
  <si>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mt13blw010d</t>
  </si>
  <si>
    <t xml:space="preserve">m</t>
  </si>
  <si>
    <t xml:space="preserve">Rastrel de madera de pino gallego tratado o pino rojo, 42x27 mm, calidad VI.</t>
  </si>
  <si>
    <t xml:space="preserve">mt13eag023</t>
  </si>
  <si>
    <t xml:space="preserve">Ud</t>
  </si>
  <si>
    <t xml:space="preserve">Clavo de acero para fijación de rastrel de madera a soporte de concreto o mortero.</t>
  </si>
  <si>
    <t xml:space="preserve">mt13piz100d</t>
  </si>
  <si>
    <t xml:space="preserve">m²</t>
  </si>
  <si>
    <t xml:space="preserve">Pizarra para techar en piezas rectangulares, 32x22 cm, de segunda calidad, grueso 3 a 4 mm.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</si>
  <si>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</si>
  <si>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</si>
  <si>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</si>
  <si>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mt13piz051</t>
  </si>
  <si>
    <t xml:space="preserve">Ud</t>
  </si>
  <si>
    <t xml:space="preserve">Pieza de ventilación de lámina galvanizada.</t>
  </si>
  <si>
    <t xml:space="preserve">mt13piz053b</t>
  </si>
  <si>
    <t xml:space="preserve">m²</t>
  </si>
  <si>
    <t xml:space="preserve">Lámina de zinc natural de 0,65 mm de espesor, en bobina.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</si>
  <si>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</si>
  <si>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</si>
  <si>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</si>
  <si>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</si>
  <si>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</si>
  <si>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</si>
  <si>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</si>
  <si>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</si>
  <si>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</si>
  <si>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</si>
  <si>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</si>
  <si>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</si>
  <si>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</si>
  <si>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</si>
  <si>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</si>
  <si>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</si>
  <si>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</si>
  <si>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</si>
  <si>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</si>
  <si>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mo036</t>
  </si>
  <si>
    <t xml:space="preserve">h</t>
  </si>
  <si>
    <t xml:space="preserve">Colocador de pizarra.</t>
  </si>
  <si>
    <t xml:space="preserve">mo074</t>
  </si>
  <si>
    <t xml:space="preserve">h</t>
  </si>
  <si>
    <t xml:space="preserve">Principiante de colocador de pizarra.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</si>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</sst>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75.451000</v>
      </c>
      <c r="G10" s="12">
        <v>0.180000</v>
      </c>
      <c r="H10" s="12">
        <f ca="1">ROUND(INDIRECT(ADDRESS(ROW()+(0), COLUMN()+(-2), 1))*INDIRECT(ADDRESS(ROW()+(0), COLUMN()+(-1), 1)), 2)</f>
        <v>13.580000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0.012000</v>
      </c>
      <c r="G11" s="12">
        <v>1.970000</v>
      </c>
      <c r="H11" s="12">
        <f ca="1">ROUND(INDIRECT(ADDRESS(ROW()+(0), COLUMN()+(-2), 1))*INDIRECT(ADDRESS(ROW()+(0), COLUMN()+(-1), 1)), 2)</f>
        <v>0.020000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0.073000</v>
      </c>
      <c r="G12" s="12">
        <v>23.010000</v>
      </c>
      <c r="H12" s="12">
        <f ca="1">ROUND(INDIRECT(ADDRESS(ROW()+(0), COLUMN()+(-2), 1))*INDIRECT(ADDRESS(ROW()+(0), COLUMN()+(-1), 1)), 2)</f>
        <v>1.680000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11.250000</v>
      </c>
      <c r="G13" s="12">
        <v>0.190000</v>
      </c>
      <c r="H13" s="12">
        <f ca="1">ROUND(INDIRECT(ADDRESS(ROW()+(0), COLUMN()+(-2), 1))*INDIRECT(ADDRESS(ROW()+(0), COLUMN()+(-1), 1)), 2)</f>
        <v>2.140000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10.900000</v>
      </c>
      <c r="G14" s="12">
        <v>0.550000</v>
      </c>
      <c r="H14" s="12">
        <f ca="1">ROUND(INDIRECT(ADDRESS(ROW()+(0), COLUMN()+(-2), 1))*INDIRECT(ADDRESS(ROW()+(0), COLUMN()+(-1), 1)), 2)</f>
        <v>6.000000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0.300000</v>
      </c>
      <c r="G15" s="12">
        <v>1.950000</v>
      </c>
      <c r="H15" s="12">
        <f ca="1">ROUND(INDIRECT(ADDRESS(ROW()+(0), COLUMN()+(-2), 1))*INDIRECT(ADDRESS(ROW()+(0), COLUMN()+(-1), 1)), 2)</f>
        <v>0.590000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1.100000</v>
      </c>
      <c r="G16" s="12">
        <v>7.120000</v>
      </c>
      <c r="H16" s="12">
        <f ca="1">ROUND(INDIRECT(ADDRESS(ROW()+(0), COLUMN()+(-2), 1))*INDIRECT(ADDRESS(ROW()+(0), COLUMN()+(-1), 1)), 2)</f>
        <v>7.830000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6.810000</v>
      </c>
      <c r="G17" s="12">
        <v>0.660000</v>
      </c>
      <c r="H17" s="12">
        <f ca="1">ROUND(INDIRECT(ADDRESS(ROW()+(0), COLUMN()+(-2), 1))*INDIRECT(ADDRESS(ROW()+(0), COLUMN()+(-1), 1)), 2)</f>
        <v>4.490000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10.620000</v>
      </c>
      <c r="G18" s="12">
        <v>0.100000</v>
      </c>
      <c r="H18" s="12">
        <f ca="1">ROUND(INDIRECT(ADDRESS(ROW()+(0), COLUMN()+(-2), 1))*INDIRECT(ADDRESS(ROW()+(0), COLUMN()+(-1), 1)), 2)</f>
        <v>1.060000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1.090000</v>
      </c>
      <c r="G19" s="12">
        <v>11.050000</v>
      </c>
      <c r="H19" s="12">
        <f ca="1">ROUND(INDIRECT(ADDRESS(ROW()+(0), COLUMN()+(-2), 1))*INDIRECT(ADDRESS(ROW()+(0), COLUMN()+(-1), 1)), 2)</f>
        <v>12.040000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0.460000</v>
      </c>
      <c r="G20" s="12">
        <v>4.830000</v>
      </c>
      <c r="H20" s="12">
        <f ca="1">ROUND(INDIRECT(ADDRESS(ROW()+(0), COLUMN()+(-2), 1))*INDIRECT(ADDRESS(ROW()+(0), COLUMN()+(-1), 1)), 2)</f>
        <v>2.220000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0.050000</v>
      </c>
      <c r="G21" s="12">
        <v>8.910000</v>
      </c>
      <c r="H21" s="12">
        <f ca="1">ROUND(INDIRECT(ADDRESS(ROW()+(0), COLUMN()+(-2), 1))*INDIRECT(ADDRESS(ROW()+(0), COLUMN()+(-1), 1)), 2)</f>
        <v>0.450000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0.192000</v>
      </c>
      <c r="G22" s="14">
        <v>16.700000</v>
      </c>
      <c r="H22" s="14">
        <f ca="1">ROUND(INDIRECT(ADDRESS(ROW()+(0), COLUMN()+(-2), 1))*INDIRECT(ADDRESS(ROW()+(0), COLUMN()+(-1), 1)), 2)</f>
        <v>3.210000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55.310000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0.037000</v>
      </c>
      <c r="G25" s="14">
        <v>1.880000</v>
      </c>
      <c r="H25" s="14">
        <f ca="1">ROUND(INDIRECT(ADDRESS(ROW()+(0), COLUMN()+(-2), 1))*INDIRECT(ADDRESS(ROW()+(0), COLUMN()+(-1), 1)), 2)</f>
        <v>0.070000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0.070000</v>
      </c>
    </row>
    <row r="27" spans="1:8" ht="13.50" thickBot="1" customHeight="1">
      <c r="A27" s="15">
        <v>3.000000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0.870000</v>
      </c>
      <c r="G28" s="12">
        <v>12.930000</v>
      </c>
      <c r="H28" s="12">
        <f ca="1">ROUND(INDIRECT(ADDRESS(ROW()+(0), COLUMN()+(-2), 1))*INDIRECT(ADDRESS(ROW()+(0), COLUMN()+(-1), 1)), 2)</f>
        <v>11.250000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1.241000</v>
      </c>
      <c r="G29" s="12">
        <v>8.240000</v>
      </c>
      <c r="H29" s="12">
        <f ca="1">ROUND(INDIRECT(ADDRESS(ROW()+(0), COLUMN()+(-2), 1))*INDIRECT(ADDRESS(ROW()+(0), COLUMN()+(-1), 1)), 2)</f>
        <v>10.230000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0.319000</v>
      </c>
      <c r="G30" s="12">
        <v>12.930000</v>
      </c>
      <c r="H30" s="12">
        <f ca="1">ROUND(INDIRECT(ADDRESS(ROW()+(0), COLUMN()+(-2), 1))*INDIRECT(ADDRESS(ROW()+(0), COLUMN()+(-1), 1)), 2)</f>
        <v>4.120000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0.319000</v>
      </c>
      <c r="G31" s="12">
        <v>8.240000</v>
      </c>
      <c r="H31" s="12">
        <f ca="1">ROUND(INDIRECT(ADDRESS(ROW()+(0), COLUMN()+(-2), 1))*INDIRECT(ADDRESS(ROW()+(0), COLUMN()+(-1), 1)), 2)</f>
        <v>2.630000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0.443000</v>
      </c>
      <c r="G32" s="12">
        <v>12.930000</v>
      </c>
      <c r="H32" s="12">
        <f ca="1">ROUND(INDIRECT(ADDRESS(ROW()+(0), COLUMN()+(-2), 1))*INDIRECT(ADDRESS(ROW()+(0), COLUMN()+(-1), 1)), 2)</f>
        <v>5.730000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3">
        <v>0.443000</v>
      </c>
      <c r="G33" s="14">
        <v>8.240000</v>
      </c>
      <c r="H33" s="14">
        <f ca="1">ROUND(INDIRECT(ADDRESS(ROW()+(0), COLUMN()+(-2), 1))*INDIRECT(ADDRESS(ROW()+(0), COLUMN()+(-1), 1)), 2)</f>
        <v>3.650000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37.610000</v>
      </c>
    </row>
    <row r="35" spans="1:8" ht="13.50" thickBot="1" customHeight="1">
      <c r="A35" s="15">
        <v>4.000000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20"/>
      <c r="E36" s="19" t="s">
        <v>79</v>
      </c>
      <c r="F36" s="13">
        <v>2.000000</v>
      </c>
      <c r="G36" s="14">
        <f ca="1">ROUND(SUM(INDIRECT(ADDRESS(ROW()+(-2), COLUMN()+(1), 1)),INDIRECT(ADDRESS(ROW()+(-10), COLUMN()+(1), 1)),INDIRECT(ADDRESS(ROW()+(-13), COLUMN()+(1), 1))), 2)</f>
        <v>92.990000</v>
      </c>
      <c r="H36" s="14">
        <f ca="1">ROUND(INDIRECT(ADDRESS(ROW()+(0), COLUMN()+(-2), 1))*INDIRECT(ADDRESS(ROW()+(0), COLUMN()+(-1), 1))/100, 2)</f>
        <v>1.860000</v>
      </c>
    </row>
    <row r="37" spans="1:8" ht="13.50" thickBot="1" customHeight="1">
      <c r="A37" s="21" t="s">
        <v>80</v>
      </c>
      <c r="B37" s="21"/>
      <c r="C37" s="22"/>
      <c r="D37" s="22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94.850000</v>
      </c>
    </row>
  </sheetData>
  <mergeCells count="7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